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D\_centrální nákup\Soutěž 2021 4RD\Nová soutěž\"/>
    </mc:Choice>
  </mc:AlternateContent>
  <bookViews>
    <workbookView xWindow="-15" yWindow="-15" windowWidth="14400" windowHeight="12615"/>
  </bookViews>
  <sheets>
    <sheet name="přestavníky " sheetId="1" r:id="rId1"/>
  </sheets>
  <definedNames>
    <definedName name="_xlnm.Print_Titles" localSheetId="0">'přestavníky '!$1:$1</definedName>
    <definedName name="_xlnm.Print_Area" localSheetId="0">'přestavníky '!$A$1:$G$249</definedName>
  </definedNames>
  <calcPr calcId="162913"/>
</workbook>
</file>

<file path=xl/calcChain.xml><?xml version="1.0" encoding="utf-8"?>
<calcChain xmlns="http://schemas.openxmlformats.org/spreadsheetml/2006/main">
  <c r="F223" i="1" l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3" i="1"/>
  <c r="F2" i="1"/>
  <c r="E247" i="1" l="1"/>
  <c r="E248" i="1" s="1"/>
  <c r="E249" i="1" s="1"/>
</calcChain>
</file>

<file path=xl/sharedStrings.xml><?xml version="1.0" encoding="utf-8"?>
<sst xmlns="http://schemas.openxmlformats.org/spreadsheetml/2006/main" count="255" uniqueCount="255">
  <si>
    <t>NÁZEV</t>
  </si>
  <si>
    <t>Poznámka</t>
  </si>
  <si>
    <t>Vedení kontrol.pravítek (CV200025005)</t>
  </si>
  <si>
    <t>Kryt přestavníku úplný pravý (CV200215340)</t>
  </si>
  <si>
    <t>Kryt přestavníku úplný levý (CV200215341)</t>
  </si>
  <si>
    <t>Přestavník elektromotorický EP 621.1/P (CV200219001)</t>
  </si>
  <si>
    <t>Přestavník elektromotorický EP 621.2/L (CV200219002)</t>
  </si>
  <si>
    <t>Přestavník elektromotorický EP 621.9/P  230V (CV200219009)</t>
  </si>
  <si>
    <t>Přestavník elektromotorický EP 621.10/L 230V (CV200219010)</t>
  </si>
  <si>
    <t>Přestavník elektromotorický EP 627.1/P (CV200279001)</t>
  </si>
  <si>
    <t>Přestavník elektromotorický EP 627.2/L (CV200279002)</t>
  </si>
  <si>
    <t>Přestavník elektromotorický EP 631.1/P (CV200319001)</t>
  </si>
  <si>
    <t>Přestavník elektromotorický EP 631.2/L (CV200319002)</t>
  </si>
  <si>
    <t>Přestavník elektromotorický EP 631.7/P 110V (CV200319007)</t>
  </si>
  <si>
    <t>Přestavník elektromotorický EP 631.8/L  110V (CV200319008)</t>
  </si>
  <si>
    <t>Přestavník elektromotorický EP 632.1/P (CV200329001)</t>
  </si>
  <si>
    <t>Přestavník elektromotorický EP 632.2/L (CV200329002)</t>
  </si>
  <si>
    <t>Pravítko kontrolní horní (CV200330001)</t>
  </si>
  <si>
    <t>Pravítko kontrolní dolní (CV200330002)</t>
  </si>
  <si>
    <t>Pravítko kontrolní horní sest. (CV200335001)</t>
  </si>
  <si>
    <t>Pravítko kontrolní dolní sest. (CV200335002)</t>
  </si>
  <si>
    <t>Přestavník elektromotorický EP 633.1/P CS49 (CV200339001)</t>
  </si>
  <si>
    <t>Přestavník elektromotorický EP 633.2/L CS49 (CV200339002)</t>
  </si>
  <si>
    <t>Přestavník elektromotorický EP 637.1/P CS49 PHS (CV200379001)</t>
  </si>
  <si>
    <t>Přestavník elektromotorický EP 637.2/L CS49 PHS (CV200379002)</t>
  </si>
  <si>
    <t>Pravítko kontrolní horní (CV200370001)</t>
  </si>
  <si>
    <t>Pravítko kontrolní dolní (CV200370002)</t>
  </si>
  <si>
    <t>Pravítko kontrolní horní sest. (CV200375001)</t>
  </si>
  <si>
    <t>Pravítko kontrolní dolní sest. (CV200375002)</t>
  </si>
  <si>
    <t>Klika sestavená (CV200515013)</t>
  </si>
  <si>
    <t>Sada kontaktová (CV200525001)</t>
  </si>
  <si>
    <t>Forma kabelová (CV200525002)</t>
  </si>
  <si>
    <t>Elektromotor úplný (CV200525004)</t>
  </si>
  <si>
    <t>Těsnění (CV200530009)</t>
  </si>
  <si>
    <t>Přestavník elektromotorický EP 651.1/P (CV201519001)</t>
  </si>
  <si>
    <t>Přestavník elektromotorický EP 651.2/L (CV201519002)</t>
  </si>
  <si>
    <t>Přestavník elektromotorický EP 652.1/P (CV200529001)</t>
  </si>
  <si>
    <t>Přestavník elektromotorický EP 652.2/L (CV200529002)</t>
  </si>
  <si>
    <t>Přestavník elektromotorický EP 653.1/P (CV200539001)</t>
  </si>
  <si>
    <t>Přestavník elektromotorický EP 653.2/L (CV200539002)</t>
  </si>
  <si>
    <t>Přestavník elektromotorický EP 657.1/P (CV200579001)</t>
  </si>
  <si>
    <t>Přestavník elektromotorický EP 657.2/L (CV200579002)</t>
  </si>
  <si>
    <t>Matice pětihranná M8 (CV200610110)</t>
  </si>
  <si>
    <t>Objímka (CV200610111)</t>
  </si>
  <si>
    <t>Ložisko stavěcí tyče (CV200610115)</t>
  </si>
  <si>
    <t>Třmen-sestava (CV200615104)</t>
  </si>
  <si>
    <t>Přestavník elektromotorický EP 661.1/P (CV200619001)</t>
  </si>
  <si>
    <t>Přestavník elektromotorický EP 661.2/L (CV200619002)</t>
  </si>
  <si>
    <t>Sada kontaktová (CV200625001)</t>
  </si>
  <si>
    <t>Forma kabelová (CV200625003)</t>
  </si>
  <si>
    <t>Přestavník elektromotorický EP 662.1/P (CV200629001)</t>
  </si>
  <si>
    <t>Přestavník elektromotorický EP 662.2/L (CV200629002)</t>
  </si>
  <si>
    <t>Vedení kontr. pravítek úplné pravé (CV200665001)</t>
  </si>
  <si>
    <t>Ústrojí přest. s třecí sp. (CV200665004)</t>
  </si>
  <si>
    <t>Vedení kontr.pravítek úplné levé (nerozřezné) (CV200665005)</t>
  </si>
  <si>
    <t>Přestavník elektromotorický EP 681.1/P (CV200819001)</t>
  </si>
  <si>
    <t>Přestavník elektromotorický EP 681.2/L (CV200819002)</t>
  </si>
  <si>
    <t>Přestavník elektromotorický EP 691.1/P (CV200919001)</t>
  </si>
  <si>
    <t>Přestavník elektromotorický EP 691.2/L (CV200919002)</t>
  </si>
  <si>
    <t>Přestavník elektromotorický EP 692.1/P (CV200929001)</t>
  </si>
  <si>
    <t>Přestavník elektromotorický EP 692.2/L (CV200929002)</t>
  </si>
  <si>
    <t>Tyč přestavná (CV201110008)</t>
  </si>
  <si>
    <t>Ložisko stavěcí tyče (CV201110009)</t>
  </si>
  <si>
    <t>Kolo ozubené (1:5-80 zubů) (CV201110018)</t>
  </si>
  <si>
    <t>Matice (CV201110032)</t>
  </si>
  <si>
    <t>Podložka (CV201110033)</t>
  </si>
  <si>
    <t>Kruh třecí (CV201110040)</t>
  </si>
  <si>
    <t>Kolo šnekové (CV201110042)</t>
  </si>
  <si>
    <t>Kruh výtlačný 235mm (CV201110043)</t>
  </si>
  <si>
    <t>Čep hlavní (CV201110045)</t>
  </si>
  <si>
    <t>Pastorek ozubený (1:5-16 zubů) (CV201110047)</t>
  </si>
  <si>
    <t>Závora kontrolní levá (CV201110050)</t>
  </si>
  <si>
    <t>Závora kontrolní pravá (CV201110051)</t>
  </si>
  <si>
    <t>Těsnění (CV201110075)</t>
  </si>
  <si>
    <t>Příchytka kabelové formy (CV201110104)</t>
  </si>
  <si>
    <t>Pravítko kontr.horní ND (CV201110122)</t>
  </si>
  <si>
    <t>Pravítko kontr.dolní levé ND (CV201110123)</t>
  </si>
  <si>
    <t>Kruh výtlačný 220mm (CV201110212)</t>
  </si>
  <si>
    <t>Kladka vodící (CV201115002)</t>
  </si>
  <si>
    <t>Pouzdro úplné (CV201115004)</t>
  </si>
  <si>
    <t>Pružina přídržná (CV201115011)</t>
  </si>
  <si>
    <t>Deska vodící úplná 235mm (CV201115012)</t>
  </si>
  <si>
    <t>Elektromotor úplný 3x380 V (CV201115013)</t>
  </si>
  <si>
    <t>Vodítko kontr.závory (CV201115014)</t>
  </si>
  <si>
    <t>Osa sestavená (CV201115023)</t>
  </si>
  <si>
    <t>Kontakt pohyblivý (CV201115024)</t>
  </si>
  <si>
    <t>Pravítko kontrolní horní sestavené (CV201115038)</t>
  </si>
  <si>
    <t>Pravítko kontrolní dolní sestavené (CV201115039)</t>
  </si>
  <si>
    <t>Klika ruční úplná (CV201115041M)</t>
  </si>
  <si>
    <t>Klíč k vyjímání hl.čepu (CV201115042)</t>
  </si>
  <si>
    <t>Sada kontaktová bez závorníku (CV201115050)</t>
  </si>
  <si>
    <t>Sada kontaktová bez závorníku (CV201115060)</t>
  </si>
  <si>
    <t>Dioda VTH (CV201115062)</t>
  </si>
  <si>
    <t>Vypínač klikový (CV201115100)</t>
  </si>
  <si>
    <t>Vypínač klikový (CV201115110)</t>
  </si>
  <si>
    <t>Ústrojí přest. s třecí sp. 240 mm (CV201115505)</t>
  </si>
  <si>
    <t>Kruh přestavný s pastorkem 240mm (CV201115506)</t>
  </si>
  <si>
    <t>Pružina přídržná (CV201115511)</t>
  </si>
  <si>
    <t>Sada kontaktová bez závorníku (CV201115515)</t>
  </si>
  <si>
    <t>Pružina tažná sestavená (CV201115519)</t>
  </si>
  <si>
    <t>Deska kontaktová sestavená levá (CV201115521)</t>
  </si>
  <si>
    <t>Můstek úplný (CV201115526)</t>
  </si>
  <si>
    <t>Deska kontaktová sestavená pravá (CV201115529)</t>
  </si>
  <si>
    <t>Forma kabelová (CV201115533)</t>
  </si>
  <si>
    <t>Forma kabelová (CV201115551)</t>
  </si>
  <si>
    <t>Forma kabelová (CV201115561)</t>
  </si>
  <si>
    <t>Pravítko kontrolní horní (CV201120001)</t>
  </si>
  <si>
    <t>Pravítko kontrolní dolní (CV201120002)</t>
  </si>
  <si>
    <t>Pravítko kontrolní horní (CV201120003)</t>
  </si>
  <si>
    <t>Pravítko kontrolní dolní (CV201120004)</t>
  </si>
  <si>
    <t>Šroub plombovací (CV201120008)</t>
  </si>
  <si>
    <t>Pravítko kontrolní horní sestavené (CV201125001)</t>
  </si>
  <si>
    <t>Pravítko kontrolní dolní sestavené (CV201125002)</t>
  </si>
  <si>
    <t>Pravítko kontrolní horní sestavené (CV201125003)</t>
  </si>
  <si>
    <t>Pravítko kontrolní dolní sestavené (CV201125004)</t>
  </si>
  <si>
    <t>Kruh výtlačný-150mm (CV201130003)</t>
  </si>
  <si>
    <t>Kolo ozubené (1:8-104 zubů) (CV201130004)</t>
  </si>
  <si>
    <t>Pastorek ozubený (1:8 -13 zubů) (CV201130007)</t>
  </si>
  <si>
    <t>Pravítko kontrolní (CV201130008)</t>
  </si>
  <si>
    <t>Pravítko kontrolní (CV201130009)</t>
  </si>
  <si>
    <t>Kruh přestavný s pastorkem 150mm (CV201135002)</t>
  </si>
  <si>
    <t>Deska vodící úplná 150mm (CV201135003)</t>
  </si>
  <si>
    <t>Elektromotor úplný 3 x 380 V (CV201135005)</t>
  </si>
  <si>
    <t>Ústrojí přestavné s třecí spojkou 150mm (CV201135501)</t>
  </si>
  <si>
    <t>Pravítko kontrolní horní sestavené (CV201135506)</t>
  </si>
  <si>
    <t>Pravítko kontrolní dolní sestavené (CV201135507)</t>
  </si>
  <si>
    <t>Ložisko stavěcí tyče (CV201150001)</t>
  </si>
  <si>
    <t>Vložka nerozřezná (CV201150002)</t>
  </si>
  <si>
    <t>Ústrojí přestavné s třecí spojkou 235mm (CV201155501)</t>
  </si>
  <si>
    <t>Kolo ozubené (1:2 -65 zubů) (CV201160001)</t>
  </si>
  <si>
    <t>Pastorek ozubený (1:2 -31 zubů) (CV201160002)</t>
  </si>
  <si>
    <t>Kolo ozubené (1:3 - 72 zubů) (CV201160015)</t>
  </si>
  <si>
    <t>Pastorek ozubený (1:3 - 24 zubů) (CV201160016)</t>
  </si>
  <si>
    <t>Elektromotor úplný na SS napětí 110 V (CV201165002)</t>
  </si>
  <si>
    <t>Sada kontakt. se zháš.bloky (CV201165003)</t>
  </si>
  <si>
    <t>Forma kabelová (CV201165005)</t>
  </si>
  <si>
    <t>Blok zhášecí RC (CV201165006)</t>
  </si>
  <si>
    <t>Elektromotor úplný 3 x 380 V (CV201165011)</t>
  </si>
  <si>
    <t>Forma kabelová (CV201165013)</t>
  </si>
  <si>
    <t>Forma kabelová (CV201175001)</t>
  </si>
  <si>
    <t>Sada kontaktová pro EDZ bez závorníku (CV201179001)</t>
  </si>
  <si>
    <t>Tyč přestavná (CV201510003)</t>
  </si>
  <si>
    <t>Pravítko kontrolní horní pravé rozřezné (CV201510017)</t>
  </si>
  <si>
    <t>Pravítko kontrolní horní levé rozřezné (CV201510018)</t>
  </si>
  <si>
    <t>Pravítko kontrolní dolní pravé rozřezné (CV201510019)</t>
  </si>
  <si>
    <t>Pravítko kontrolní dolní levé rozřezné (CV201510020)</t>
  </si>
  <si>
    <t>Hřídel šroubová (CV201510021)</t>
  </si>
  <si>
    <t>Vedení kontr.pravítek úplné pravé (rozřez.) (CV201515002)</t>
  </si>
  <si>
    <t>Vedení kontr.pravítek úplné levé (rozřez.) (CV201515003)</t>
  </si>
  <si>
    <t>Kryt kontrolních pravítek úplný (CV201515006)</t>
  </si>
  <si>
    <t>Pravítko kontrolní dolní sest. pravé rozřezné (CV201515007)</t>
  </si>
  <si>
    <t>Pravítko kontrolní dolní sest. levé rozřezné (CV201515008)</t>
  </si>
  <si>
    <t>Pravítko kontr.dolní pravé neroz. (CV201520001)</t>
  </si>
  <si>
    <t>Pravítko kontr.horní pravé neroz. (CV201520002)</t>
  </si>
  <si>
    <t>Pravítko kontr.dolní levé neroz. (CV201520003)</t>
  </si>
  <si>
    <t>Pravítko kontr.horní levé neroz. (CV201520004)</t>
  </si>
  <si>
    <t>Pravítko kontr.dolní sest. pravé,neroz. (CV201525002)</t>
  </si>
  <si>
    <t>Vedení kontr.pravítek úpl. levé,neroz. (CV201525003)</t>
  </si>
  <si>
    <t>Vedení kontr.pravítek úpl. pravé,neroz. (CV201525001)</t>
  </si>
  <si>
    <t>Pravítko kontr.dolní levé sestav.,neroz. (CV201525004)</t>
  </si>
  <si>
    <t>Pravítko kontrolní dolní pravé rozřezné (CV201530002)</t>
  </si>
  <si>
    <t>Pravítko kontrolní horní pravé rozřezné (CV201530003)</t>
  </si>
  <si>
    <t>Pravítko kontrolní dolní levé rozřezné (CV201530004)</t>
  </si>
  <si>
    <t>Pravítko kontrolní horní levé rozřezné (CV201530005)</t>
  </si>
  <si>
    <t>Ústrojí přest.s třecí spojkou 200 mm (CV201535002)</t>
  </si>
  <si>
    <t>Kruh přestavný s pastorkem 220 mm (CV201535003)</t>
  </si>
  <si>
    <t>Vedení kontr.pravítek pravé (rozřez.) (CV201535004)</t>
  </si>
  <si>
    <t>Pravítko kontrolní dolní sest. pravé rozřezné (CV201535005)</t>
  </si>
  <si>
    <t>Vedení kontr.pravítek úpl.rozř levé (CV201535006)</t>
  </si>
  <si>
    <t>Pravítko kontrolní dolní sest. levé rozřezné (CV201535007)</t>
  </si>
  <si>
    <t>Vodítko kontrolní závory (CV201535013)</t>
  </si>
  <si>
    <t>Ukazatel koncové polohy sestav levý (CV201535015)</t>
  </si>
  <si>
    <t>Ukazatel koncové polohy sestav pravý (CV201535016)</t>
  </si>
  <si>
    <t>Pravítko kontrolní dolní pravé rozřezné (CV201550005)</t>
  </si>
  <si>
    <t>Pravítko kontrolní horní pravé rozřezné (CV201550006)</t>
  </si>
  <si>
    <t>Pravítko kontrolní dolní levé rozřezné (CV201550009)</t>
  </si>
  <si>
    <t>Pravítko kontrolní horní levé rozřezné (CV201550010)</t>
  </si>
  <si>
    <t>Vedení kontr. pravítek úplné pravé rozřezné (CV201555001)</t>
  </si>
  <si>
    <t>Vedení kontr.pravítek levé (rozřez.) (CV201555002)</t>
  </si>
  <si>
    <t>Kryt kontrolních pravítek (CV201555004)</t>
  </si>
  <si>
    <t>Pravítko kontrolní dolní sest. pravé rozřezné (CV201555005)</t>
  </si>
  <si>
    <t>Pravítko kontrolní dolní sest. levé rozřezné (CV201555007)</t>
  </si>
  <si>
    <t>Brzdička přestavníku (CV201555013)</t>
  </si>
  <si>
    <t>Hadice přívodní přestavn. gumová (CV221429001)</t>
  </si>
  <si>
    <t>Hadice přívodní přestavn. plastová (CV221429003)</t>
  </si>
  <si>
    <t>Hadice přívodní přestavn. (CV221429004)</t>
  </si>
  <si>
    <t>Usměrňovač URDO (CV719269002)</t>
  </si>
  <si>
    <t>Usměrňovač URDO (CV719269005)</t>
  </si>
  <si>
    <t>Blok omezovacích diod (CV719279001)</t>
  </si>
  <si>
    <t>Usměrňovač GUDO (CV719309001)</t>
  </si>
  <si>
    <t>Uzávěr šroubový (CV721039001)</t>
  </si>
  <si>
    <t>Motor 2 MUZ 0708-3 DC 110V (SS) (HM0359700020000)</t>
  </si>
  <si>
    <t>Motor pro 40 290W 220V 50HZ (HM0359605010000)</t>
  </si>
  <si>
    <t>Tyč kontrolní kloubová sestavená krátká (CV030929001)</t>
  </si>
  <si>
    <t>Tyč kontrolní kloubová sestavená krátká III (CV030929003)</t>
  </si>
  <si>
    <t>Tyč kontrolní kloubová sestavená dlouhá (CV030939001)</t>
  </si>
  <si>
    <t>Tyč kontrolní kloubová sestavená dlouhá III (CV030939003)</t>
  </si>
  <si>
    <t>Tyč kontrolní kloubová sestavená krátká pravá (CV030949001)</t>
  </si>
  <si>
    <t>Tyč kontrolní kloubová sestavená krátká levá (CV030949002)</t>
  </si>
  <si>
    <t>Tyč kontrolní kloubová sestavená krátká pravá (CV030949003)</t>
  </si>
  <si>
    <t>Tyč kontrolní kloubová sestavená krátká levá (CV030949004)</t>
  </si>
  <si>
    <t>Tyč kontrolní kloubová sestavená dlouhá pravá (CV030959001)</t>
  </si>
  <si>
    <t>Tyč kontrolní kloubová sestavená dlouhá levá (CV030959002)</t>
  </si>
  <si>
    <t>Tyč kontrolní kloubová sestavená dlouhá pravá (CV030959003)</t>
  </si>
  <si>
    <t>Tyč kontrolní kloubová sestavená dlouhá levá (CV030959004)</t>
  </si>
  <si>
    <t>Spojnice výkolejková krátká  (CV040705004)</t>
  </si>
  <si>
    <t>Táhlo výkolejkové krátké  (CV040705013)</t>
  </si>
  <si>
    <t>Spojnice výkolejková dlouhá  (CV040705017)</t>
  </si>
  <si>
    <t>Táhlo výkolejkové dlouhé  (CV040705018)</t>
  </si>
  <si>
    <t>Tyč kontrolní KJ I  (CV701519001)</t>
  </si>
  <si>
    <t>Tyč kontrolní KJ II  (CV701529001)</t>
  </si>
  <si>
    <t>Tyč kontrolní KJ III  (CV701539001)</t>
  </si>
  <si>
    <t>Tyč kontrolní KJ IV  (CV701549001)</t>
  </si>
  <si>
    <t>Čep  (CV701590003)</t>
  </si>
  <si>
    <t>Spojnice přestavník.S II  (CV701629001)</t>
  </si>
  <si>
    <t>Šroub plombovací  (CV701630010)</t>
  </si>
  <si>
    <t>Spojnice přestavník.S IV  (CV701649001)</t>
  </si>
  <si>
    <t>Tyč kontrolní Kj VII  (CV701699001)</t>
  </si>
  <si>
    <t>Spojnice výkolejk.krátká STV-1 (CV701719001)</t>
  </si>
  <si>
    <t>Spojnice výkolejk.dlouhá STV 2 (CV701719002)</t>
  </si>
  <si>
    <t>Spojnice přestavníková Ss I (CV701849001)</t>
  </si>
  <si>
    <t>Tyč kontrolní Ks I  (CV701859001)</t>
  </si>
  <si>
    <t>Tyč kontrolní dlouhá KsII  (CV701869001)</t>
  </si>
  <si>
    <t>Tyč kontrolní Ks III  (CV701879001)</t>
  </si>
  <si>
    <t>Tyč kontrolní Ks IV  (CV701889001)</t>
  </si>
  <si>
    <t>Tyč kontrol.dlouhá Kk XI  (CV702259001)</t>
  </si>
  <si>
    <t>Tyč kontrolní dlouhá Kk XVI  (CV702339001)</t>
  </si>
  <si>
    <t>Tyč kontrolní dlouhá Kk XVII  (CV702349001)</t>
  </si>
  <si>
    <t>Tyč kontrolní  Kk XVIII  (CV702359001)</t>
  </si>
  <si>
    <t>Tyč kontrolní  Kk XIX  (CV702369001)</t>
  </si>
  <si>
    <t>Čep  (CV030830009)</t>
  </si>
  <si>
    <t>Pás připevňovací  délka 1100 mm (CV030830010)</t>
  </si>
  <si>
    <t>Pás připevňovací délka 1200 mm (CV030830011)</t>
  </si>
  <si>
    <t>Plech pojistný  (CV030830014)</t>
  </si>
  <si>
    <t>Tyč připevňovací kloubová  (CV030835001)</t>
  </si>
  <si>
    <t>Táhlo svařené (CV 030835002)</t>
  </si>
  <si>
    <t>Táhlo upevňovací soupravy svařené dlouhé (CV030835003)</t>
  </si>
  <si>
    <t>Táhlo upevňovací soupravy svařené krátké (CV030835004)</t>
  </si>
  <si>
    <t>Koncovka regulovatelná  (CV030830008)</t>
  </si>
  <si>
    <t>Souprava připevňovací (CV030839011)</t>
  </si>
  <si>
    <t>Spojnice přestavníková na jednoduché výhybce s čelisť.závěrem (CV031049001)</t>
  </si>
  <si>
    <t>Sada kontaktová (CV201165012)</t>
  </si>
  <si>
    <t>Kód podle Sborníku UOŽI</t>
  </si>
  <si>
    <t xml:space="preserve">Pojistná
 zásoba </t>
  </si>
  <si>
    <t>Cena 
1 ks 
bez DPH</t>
  </si>
  <si>
    <t>Souprava připevňovací kloubová (CV030839004)</t>
  </si>
  <si>
    <t>Výše DPH:</t>
  </si>
  <si>
    <t>Celková cena s DPH:</t>
  </si>
  <si>
    <t>Motor 1LE1501-0EA09-0ZA4-Z (HM0359729990002)</t>
  </si>
  <si>
    <t>7591080421R</t>
  </si>
  <si>
    <t>7591080423R</t>
  </si>
  <si>
    <t>Motor 1LE1501-0EB09-0ZA4 (HM0359729990001)</t>
  </si>
  <si>
    <t>Předpokl. objem</t>
  </si>
  <si>
    <t>Cena za předpokl. objem v Kč
bez DPH</t>
  </si>
  <si>
    <t>Celková nabídková cena za všechny položky a předpokládaný objem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</si>
</sst>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0.0000"/>
  </numFmts>
  <fonts count="4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trike/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name val="Verdana"/>
      <family val="2"/>
      <charset val="238"/>
    </font>
    <font>
      <i/>
      <sz val="10"/>
      <name val="Verdana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3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3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35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3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5" fillId="37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5" fillId="3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39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0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4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5" fillId="3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9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5" fillId="42" borderId="0" applyNumberFormat="0" applyBorder="0" applyAlignment="0" applyProtection="0"/>
    <xf numFmtId="0" fontId="6" fillId="12" borderId="0" applyNumberFormat="0" applyBorder="0" applyAlignment="0" applyProtection="0"/>
    <xf numFmtId="0" fontId="7" fillId="43" borderId="0" applyNumberFormat="0" applyBorder="0" applyAlignment="0" applyProtection="0"/>
    <xf numFmtId="0" fontId="6" fillId="16" borderId="0" applyNumberFormat="0" applyBorder="0" applyAlignment="0" applyProtection="0"/>
    <xf numFmtId="0" fontId="7" fillId="40" borderId="0" applyNumberFormat="0" applyBorder="0" applyAlignment="0" applyProtection="0"/>
    <xf numFmtId="0" fontId="6" fillId="20" borderId="0" applyNumberFormat="0" applyBorder="0" applyAlignment="0" applyProtection="0"/>
    <xf numFmtId="0" fontId="7" fillId="41" borderId="0" applyNumberFormat="0" applyBorder="0" applyAlignment="0" applyProtection="0"/>
    <xf numFmtId="0" fontId="6" fillId="24" borderId="0" applyNumberFormat="0" applyBorder="0" applyAlignment="0" applyProtection="0"/>
    <xf numFmtId="0" fontId="7" fillId="44" borderId="0" applyNumberFormat="0" applyBorder="0" applyAlignment="0" applyProtection="0"/>
    <xf numFmtId="0" fontId="6" fillId="28" borderId="0" applyNumberFormat="0" applyBorder="0" applyAlignment="0" applyProtection="0"/>
    <xf numFmtId="0" fontId="7" fillId="45" borderId="0" applyNumberFormat="0" applyBorder="0" applyAlignment="0" applyProtection="0"/>
    <xf numFmtId="0" fontId="6" fillId="32" borderId="0" applyNumberFormat="0" applyBorder="0" applyAlignment="0" applyProtection="0"/>
    <xf numFmtId="0" fontId="7" fillId="46" borderId="0" applyNumberFormat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3" borderId="0" applyNumberFormat="0" applyBorder="0" applyAlignment="0" applyProtection="0"/>
    <xf numFmtId="0" fontId="11" fillId="34" borderId="0" applyNumberFormat="0" applyBorder="0" applyAlignment="0" applyProtection="0"/>
    <xf numFmtId="0" fontId="12" fillId="7" borderId="7" applyNumberFormat="0" applyAlignment="0" applyProtection="0"/>
    <xf numFmtId="0" fontId="13" fillId="47" borderId="11" applyNumberFormat="0" applyAlignment="0" applyProtection="0"/>
    <xf numFmtId="0" fontId="14" fillId="0" borderId="1" applyNumberFormat="0" applyFill="0" applyAlignment="0" applyProtection="0"/>
    <xf numFmtId="0" fontId="15" fillId="0" borderId="12" applyNumberFormat="0" applyFill="0" applyAlignment="0" applyProtection="0"/>
    <xf numFmtId="0" fontId="16" fillId="0" borderId="2" applyNumberFormat="0" applyFill="0" applyAlignment="0" applyProtection="0"/>
    <xf numFmtId="0" fontId="17" fillId="0" borderId="13" applyNumberFormat="0" applyFill="0" applyAlignment="0" applyProtection="0"/>
    <xf numFmtId="0" fontId="18" fillId="0" borderId="3" applyNumberFormat="0" applyFill="0" applyAlignment="0" applyProtection="0"/>
    <xf numFmtId="0" fontId="19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48" borderId="0" applyNumberFormat="0" applyBorder="0" applyAlignment="0" applyProtection="0"/>
    <xf numFmtId="0" fontId="4" fillId="0" borderId="0"/>
    <xf numFmtId="0" fontId="23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5" fillId="49" borderId="15" applyNumberFormat="0" applyFont="0" applyAlignment="0" applyProtection="0"/>
    <xf numFmtId="0" fontId="26" fillId="0" borderId="6" applyNumberFormat="0" applyFill="0" applyAlignment="0" applyProtection="0"/>
    <xf numFmtId="0" fontId="27" fillId="0" borderId="16" applyNumberFormat="0" applyFill="0" applyAlignment="0" applyProtection="0"/>
    <xf numFmtId="0" fontId="28" fillId="2" borderId="0" applyNumberFormat="0" applyBorder="0" applyAlignment="0" applyProtection="0"/>
    <xf numFmtId="0" fontId="29" fillId="3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5" borderId="4" applyNumberFormat="0" applyAlignment="0" applyProtection="0"/>
    <xf numFmtId="0" fontId="33" fillId="38" borderId="17" applyNumberFormat="0" applyAlignment="0" applyProtection="0"/>
    <xf numFmtId="0" fontId="34" fillId="6" borderId="4" applyNumberFormat="0" applyAlignment="0" applyProtection="0"/>
    <xf numFmtId="0" fontId="35" fillId="50" borderId="17" applyNumberFormat="0" applyAlignment="0" applyProtection="0"/>
    <xf numFmtId="0" fontId="36" fillId="6" borderId="5" applyNumberFormat="0" applyAlignment="0" applyProtection="0"/>
    <xf numFmtId="0" fontId="37" fillId="5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7" fillId="51" borderId="0" applyNumberFormat="0" applyBorder="0" applyAlignment="0" applyProtection="0"/>
    <xf numFmtId="0" fontId="6" fillId="13" borderId="0" applyNumberFormat="0" applyBorder="0" applyAlignment="0" applyProtection="0"/>
    <xf numFmtId="0" fontId="7" fillId="52" borderId="0" applyNumberFormat="0" applyBorder="0" applyAlignment="0" applyProtection="0"/>
    <xf numFmtId="0" fontId="6" fillId="17" borderId="0" applyNumberFormat="0" applyBorder="0" applyAlignment="0" applyProtection="0"/>
    <xf numFmtId="0" fontId="7" fillId="53" borderId="0" applyNumberFormat="0" applyBorder="0" applyAlignment="0" applyProtection="0"/>
    <xf numFmtId="0" fontId="6" fillId="21" borderId="0" applyNumberFormat="0" applyBorder="0" applyAlignment="0" applyProtection="0"/>
    <xf numFmtId="0" fontId="7" fillId="44" borderId="0" applyNumberFormat="0" applyBorder="0" applyAlignment="0" applyProtection="0"/>
    <xf numFmtId="0" fontId="6" fillId="25" borderId="0" applyNumberFormat="0" applyBorder="0" applyAlignment="0" applyProtection="0"/>
    <xf numFmtId="0" fontId="7" fillId="45" borderId="0" applyNumberFormat="0" applyBorder="0" applyAlignment="0" applyProtection="0"/>
    <xf numFmtId="0" fontId="6" fillId="29" borderId="0" applyNumberFormat="0" applyBorder="0" applyAlignment="0" applyProtection="0"/>
    <xf numFmtId="0" fontId="7" fillId="54" borderId="0" applyNumberFormat="0" applyBorder="0" applyAlignment="0" applyProtection="0"/>
  </cellStyleXfs>
  <cellXfs count="4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40" fillId="0" borderId="0" xfId="0" applyFont="1" applyFill="1"/>
    <xf numFmtId="4" fontId="41" fillId="0" borderId="21" xfId="0" applyNumberFormat="1" applyFont="1" applyFill="1" applyBorder="1" applyAlignment="1">
      <alignment horizontal="left" vertical="center" wrapText="1"/>
    </xf>
    <xf numFmtId="0" fontId="41" fillId="0" borderId="20" xfId="0" applyFont="1" applyFill="1" applyBorder="1" applyAlignment="1">
      <alignment vertical="center" wrapText="1"/>
    </xf>
    <xf numFmtId="0" fontId="41" fillId="0" borderId="20" xfId="0" applyFont="1" applyFill="1" applyBorder="1" applyAlignment="1">
      <alignment horizontal="center" vertical="center" textRotation="90" wrapText="1"/>
    </xf>
    <xf numFmtId="4" fontId="41" fillId="0" borderId="20" xfId="0" applyNumberFormat="1" applyFont="1" applyFill="1" applyBorder="1" applyAlignment="1">
      <alignment horizontal="left" vertical="center" wrapText="1"/>
    </xf>
    <xf numFmtId="0" fontId="41" fillId="0" borderId="22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horizontal="left"/>
    </xf>
    <xf numFmtId="0" fontId="43" fillId="0" borderId="25" xfId="0" applyFont="1" applyFill="1" applyBorder="1" applyAlignment="1">
      <alignment horizontal="left"/>
    </xf>
    <xf numFmtId="0" fontId="43" fillId="0" borderId="26" xfId="0" applyFont="1" applyFill="1" applyBorder="1" applyAlignment="1">
      <alignment horizontal="left"/>
    </xf>
    <xf numFmtId="0" fontId="43" fillId="0" borderId="23" xfId="0" applyFont="1" applyFill="1" applyBorder="1" applyAlignment="1">
      <alignment horizontal="left"/>
    </xf>
    <xf numFmtId="0" fontId="43" fillId="0" borderId="24" xfId="0" applyFont="1" applyFill="1" applyBorder="1" applyAlignment="1">
      <alignment horizontal="left"/>
    </xf>
    <xf numFmtId="0" fontId="43" fillId="0" borderId="24" xfId="0" applyNumberFormat="1" applyFont="1" applyFill="1" applyBorder="1" applyAlignment="1">
      <alignment horizontal="left"/>
    </xf>
    <xf numFmtId="0" fontId="43" fillId="0" borderId="27" xfId="0" applyFont="1" applyFill="1" applyBorder="1" applyAlignment="1">
      <alignment horizontal="left"/>
    </xf>
    <xf numFmtId="0" fontId="43" fillId="0" borderId="28" xfId="0" applyFont="1" applyFill="1" applyBorder="1" applyAlignment="1">
      <alignment horizontal="left"/>
    </xf>
    <xf numFmtId="0" fontId="43" fillId="0" borderId="25" xfId="0" applyFont="1" applyFill="1" applyBorder="1" applyAlignment="1">
      <alignment horizontal="right"/>
    </xf>
    <xf numFmtId="0" fontId="43" fillId="0" borderId="26" xfId="0" applyFont="1" applyFill="1" applyBorder="1" applyAlignment="1">
      <alignment horizontal="right"/>
    </xf>
    <xf numFmtId="0" fontId="43" fillId="0" borderId="28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4" fontId="43" fillId="0" borderId="25" xfId="0" applyNumberFormat="1" applyFont="1" applyFill="1" applyBorder="1" applyAlignment="1" applyProtection="1">
      <alignment horizontal="right"/>
      <protection locked="0"/>
    </xf>
    <xf numFmtId="0" fontId="43" fillId="0" borderId="23" xfId="0" applyFont="1" applyFill="1" applyBorder="1" applyProtection="1">
      <protection locked="0"/>
    </xf>
    <xf numFmtId="4" fontId="43" fillId="0" borderId="26" xfId="0" applyNumberFormat="1" applyFont="1" applyFill="1" applyBorder="1" applyAlignment="1" applyProtection="1">
      <alignment horizontal="right"/>
      <protection locked="0"/>
    </xf>
    <xf numFmtId="0" fontId="43" fillId="0" borderId="24" xfId="0" applyFont="1" applyFill="1" applyBorder="1" applyProtection="1">
      <protection locked="0"/>
    </xf>
    <xf numFmtId="164" fontId="42" fillId="0" borderId="24" xfId="0" applyNumberFormat="1" applyFont="1" applyFill="1" applyBorder="1" applyProtection="1">
      <protection locked="0"/>
    </xf>
    <xf numFmtId="0" fontId="44" fillId="0" borderId="24" xfId="0" applyFont="1" applyFill="1" applyBorder="1" applyProtection="1">
      <protection locked="0"/>
    </xf>
    <xf numFmtId="4" fontId="43" fillId="0" borderId="19" xfId="0" applyNumberFormat="1" applyFont="1" applyFill="1" applyBorder="1" applyAlignment="1" applyProtection="1">
      <alignment horizontal="right"/>
      <protection locked="0"/>
    </xf>
    <xf numFmtId="0" fontId="43" fillId="0" borderId="27" xfId="0" applyFont="1" applyFill="1" applyBorder="1" applyProtection="1">
      <protection locked="0"/>
    </xf>
    <xf numFmtId="0" fontId="43" fillId="0" borderId="0" xfId="0" applyFont="1" applyFill="1" applyBorder="1" applyAlignment="1">
      <alignment horizontal="right"/>
    </xf>
    <xf numFmtId="4" fontId="43" fillId="0" borderId="0" xfId="0" applyNumberFormat="1" applyFont="1" applyFill="1" applyBorder="1" applyAlignment="1" applyProtection="1">
      <alignment horizontal="right"/>
      <protection locked="0"/>
    </xf>
    <xf numFmtId="0" fontId="43" fillId="0" borderId="0" xfId="0" applyFont="1" applyFill="1" applyBorder="1" applyProtection="1">
      <protection locked="0"/>
    </xf>
    <xf numFmtId="0" fontId="43" fillId="0" borderId="26" xfId="0" applyFont="1" applyFill="1" applyBorder="1" applyAlignment="1">
      <alignment horizontal="left" wrapText="1"/>
    </xf>
    <xf numFmtId="0" fontId="43" fillId="0" borderId="32" xfId="0" applyFont="1" applyFill="1" applyBorder="1" applyAlignment="1">
      <alignment horizontal="left" wrapText="1"/>
    </xf>
    <xf numFmtId="0" fontId="43" fillId="0" borderId="30" xfId="0" applyFont="1" applyFill="1" applyBorder="1" applyAlignment="1">
      <alignment horizontal="left" wrapText="1"/>
    </xf>
    <xf numFmtId="8" fontId="43" fillId="0" borderId="35" xfId="0" applyNumberFormat="1" applyFont="1" applyFill="1" applyBorder="1" applyAlignment="1">
      <alignment horizontal="right"/>
    </xf>
    <xf numFmtId="8" fontId="43" fillId="0" borderId="32" xfId="0" applyNumberFormat="1" applyFont="1" applyFill="1" applyBorder="1" applyAlignment="1">
      <alignment horizontal="right"/>
    </xf>
    <xf numFmtId="0" fontId="43" fillId="0" borderId="23" xfId="0" applyFont="1" applyFill="1" applyBorder="1" applyAlignment="1">
      <alignment horizontal="left" wrapText="1"/>
    </xf>
    <xf numFmtId="0" fontId="43" fillId="0" borderId="29" xfId="0" applyFont="1" applyFill="1" applyBorder="1" applyAlignment="1">
      <alignment horizontal="left" wrapText="1"/>
    </xf>
    <xf numFmtId="8" fontId="43" fillId="0" borderId="33" xfId="0" applyNumberFormat="1" applyFont="1" applyFill="1" applyBorder="1" applyAlignment="1">
      <alignment horizontal="right"/>
    </xf>
    <xf numFmtId="8" fontId="43" fillId="0" borderId="23" xfId="0" applyNumberFormat="1" applyFont="1" applyFill="1" applyBorder="1" applyAlignment="1">
      <alignment horizontal="right"/>
    </xf>
    <xf numFmtId="0" fontId="43" fillId="0" borderId="24" xfId="0" applyFont="1" applyFill="1" applyBorder="1" applyAlignment="1">
      <alignment horizontal="left" wrapText="1"/>
    </xf>
    <xf numFmtId="0" fontId="43" fillId="0" borderId="31" xfId="0" applyFont="1" applyFill="1" applyBorder="1" applyAlignment="1">
      <alignment horizontal="left" wrapText="1"/>
    </xf>
    <xf numFmtId="8" fontId="43" fillId="0" borderId="34" xfId="0" applyNumberFormat="1" applyFont="1" applyFill="1" applyBorder="1" applyAlignment="1">
      <alignment horizontal="right"/>
    </xf>
    <xf numFmtId="8" fontId="43" fillId="0" borderId="24" xfId="0" applyNumberFormat="1" applyFont="1" applyFill="1" applyBorder="1" applyAlignment="1">
      <alignment horizontal="right"/>
    </xf>
  </cellXfs>
  <cellStyles count="102">
    <cellStyle name="20 % – Zvýraznění1 2" xfId="1"/>
    <cellStyle name="20 % – Zvýraznění1 3" xfId="2"/>
    <cellStyle name="20 % – Zvýraznění1 4" xfId="3"/>
    <cellStyle name="20 % – Zvýraznění2 2" xfId="4"/>
    <cellStyle name="20 % – Zvýraznění2 3" xfId="5"/>
    <cellStyle name="20 % – Zvýraznění2 4" xfId="6"/>
    <cellStyle name="20 % – Zvýraznění3 2" xfId="7"/>
    <cellStyle name="20 % – Zvýraznění3 3" xfId="8"/>
    <cellStyle name="20 % – Zvýraznění3 4" xfId="9"/>
    <cellStyle name="20 % – Zvýraznění4 2" xfId="10"/>
    <cellStyle name="20 % – Zvýraznění4 3" xfId="11"/>
    <cellStyle name="20 % – Zvýraznění4 4" xfId="12"/>
    <cellStyle name="20 % – Zvýraznění5 2" xfId="13"/>
    <cellStyle name="20 % – Zvýraznění5 3" xfId="14"/>
    <cellStyle name="20 % – Zvýraznění5 4" xfId="15"/>
    <cellStyle name="20 % – Zvýraznění6 2" xfId="16"/>
    <cellStyle name="20 % – Zvýraznění6 3" xfId="17"/>
    <cellStyle name="20 % – Zvýraznění6 4" xfId="18"/>
    <cellStyle name="40 % – Zvýraznění1 2" xfId="19"/>
    <cellStyle name="40 % – Zvýraznění1 3" xfId="20"/>
    <cellStyle name="40 % – Zvýraznění1 4" xfId="21"/>
    <cellStyle name="40 % – Zvýraznění2 2" xfId="22"/>
    <cellStyle name="40 % – Zvýraznění2 3" xfId="23"/>
    <cellStyle name="40 % – Zvýraznění2 4" xfId="24"/>
    <cellStyle name="40 % – Zvýraznění3 2" xfId="25"/>
    <cellStyle name="40 % – Zvýraznění3 3" xfId="26"/>
    <cellStyle name="40 % – Zvýraznění3 4" xfId="27"/>
    <cellStyle name="40 % – Zvýraznění4 2" xfId="28"/>
    <cellStyle name="40 % – Zvýraznění4 3" xfId="29"/>
    <cellStyle name="40 % – Zvýraznění4 4" xfId="30"/>
    <cellStyle name="40 % – Zvýraznění5 2" xfId="31"/>
    <cellStyle name="40 % – Zvýraznění5 3" xfId="32"/>
    <cellStyle name="40 % – Zvýraznění5 4" xfId="33"/>
    <cellStyle name="40 % – Zvýraznění6 2" xfId="34"/>
    <cellStyle name="40 % – Zvýraznění6 3" xfId="35"/>
    <cellStyle name="40 % – Zvýraznění6 4" xfId="36"/>
    <cellStyle name="60 % – Zvýraznění1 2" xfId="37"/>
    <cellStyle name="60 % – Zvýraznění1 3" xfId="38"/>
    <cellStyle name="60 % – Zvýraznění2 2" xfId="39"/>
    <cellStyle name="60 % – Zvýraznění2 3" xfId="40"/>
    <cellStyle name="60 % – Zvýraznění3 2" xfId="41"/>
    <cellStyle name="60 % – Zvýraznění3 3" xfId="42"/>
    <cellStyle name="60 % – Zvýraznění4 2" xfId="43"/>
    <cellStyle name="60 % – Zvýraznění4 3" xfId="44"/>
    <cellStyle name="60 % – Zvýraznění5 2" xfId="45"/>
    <cellStyle name="60 % – Zvýraznění5 3" xfId="46"/>
    <cellStyle name="60 % – Zvýraznění6 2" xfId="47"/>
    <cellStyle name="60 % – Zvýraznění6 3" xfId="48"/>
    <cellStyle name="Celkem 2" xfId="49"/>
    <cellStyle name="Celkem 3" xfId="50"/>
    <cellStyle name="Chybně 2" xfId="51"/>
    <cellStyle name="Chybně 3" xfId="52"/>
    <cellStyle name="Kontrolní buňka 2" xfId="53"/>
    <cellStyle name="Kontrolní buňka 3" xfId="54"/>
    <cellStyle name="Nadpis 1 2" xfId="55"/>
    <cellStyle name="Nadpis 1 3" xfId="56"/>
    <cellStyle name="Nadpis 2 2" xfId="57"/>
    <cellStyle name="Nadpis 2 3" xfId="58"/>
    <cellStyle name="Nadpis 3 2" xfId="59"/>
    <cellStyle name="Nadpis 3 3" xfId="60"/>
    <cellStyle name="Nadpis 4 2" xfId="61"/>
    <cellStyle name="Nadpis 4 3" xfId="62"/>
    <cellStyle name="Název 2" xfId="63"/>
    <cellStyle name="Neutrální 2" xfId="64"/>
    <cellStyle name="Neutrální 3" xfId="65"/>
    <cellStyle name="Normální" xfId="0" builtinId="0"/>
    <cellStyle name="Normální 2" xfId="66"/>
    <cellStyle name="Normální 2 2" xfId="67"/>
    <cellStyle name="Normální 3" xfId="68"/>
    <cellStyle name="Normální 4" xfId="69"/>
    <cellStyle name="normální 5" xfId="70"/>
    <cellStyle name="normální 5 2" xfId="71"/>
    <cellStyle name="normální 5 3" xfId="72"/>
    <cellStyle name="Poznámka 2" xfId="73"/>
    <cellStyle name="Poznámka 3" xfId="74"/>
    <cellStyle name="Poznámka 4" xfId="75"/>
    <cellStyle name="Propojená buňka 2" xfId="76"/>
    <cellStyle name="Propojená buňka 3" xfId="77"/>
    <cellStyle name="Správně 2" xfId="78"/>
    <cellStyle name="Správně 3" xfId="79"/>
    <cellStyle name="Text upozornění 2" xfId="80"/>
    <cellStyle name="Text upozornění 3" xfId="81"/>
    <cellStyle name="Vstup 2" xfId="82"/>
    <cellStyle name="Vstup 3" xfId="83"/>
    <cellStyle name="Výpočet 2" xfId="84"/>
    <cellStyle name="Výpočet 3" xfId="85"/>
    <cellStyle name="Výstup 2" xfId="86"/>
    <cellStyle name="Výstup 3" xfId="87"/>
    <cellStyle name="Vysvětlující text 2" xfId="88"/>
    <cellStyle name="Vysvětlující text 3" xfId="89"/>
    <cellStyle name="Zvýraznění 1 2" xfId="90"/>
    <cellStyle name="Zvýraznění 1 3" xfId="91"/>
    <cellStyle name="Zvýraznění 2 2" xfId="92"/>
    <cellStyle name="Zvýraznění 2 3" xfId="93"/>
    <cellStyle name="Zvýraznění 3 2" xfId="94"/>
    <cellStyle name="Zvýraznění 3 3" xfId="95"/>
    <cellStyle name="Zvýraznění 4 2" xfId="96"/>
    <cellStyle name="Zvýraznění 4 3" xfId="97"/>
    <cellStyle name="Zvýraznění 5 2" xfId="98"/>
    <cellStyle name="Zvýraznění 5 3" xfId="99"/>
    <cellStyle name="Zvýraznění 6 2" xfId="100"/>
    <cellStyle name="Zvýraznění 6 3" xfId="101"/>
  </cellStyles>
  <dxfs count="0"/>
  <tableStyles count="0" defaultTableStyle="TableStyleMedium2" defaultPivotStyle="PivotStyleLight16"/>
  <colors>
    <mruColors>
      <color rgb="FFFFFFCC"/>
      <color rgb="FF99FFCC"/>
      <color rgb="FFFFCC00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49"/>
  <sheetViews>
    <sheetView tabSelected="1" zoomScaleNormal="100" zoomScaleSheetLayoutView="100" workbookViewId="0">
      <pane xSplit="7" ySplit="1" topLeftCell="H2" activePane="bottomRight" state="frozen"/>
      <selection pane="topRight" activeCell="I1" sqref="I1"/>
      <selection pane="bottomLeft" activeCell="A4" sqref="A4"/>
      <selection pane="bottomRight"/>
    </sheetView>
  </sheetViews>
  <sheetFormatPr defaultColWidth="8.85546875" defaultRowHeight="12.75" x14ac:dyDescent="0.2"/>
  <cols>
    <col min="1" max="1" width="14.140625" style="4" customWidth="1"/>
    <col min="2" max="2" width="65.140625" style="4" bestFit="1" customWidth="1"/>
    <col min="3" max="4" width="6" style="24" bestFit="1" customWidth="1"/>
    <col min="5" max="5" width="11.5703125" style="5" bestFit="1" customWidth="1"/>
    <col min="6" max="6" width="14.7109375" style="5" bestFit="1" customWidth="1"/>
    <col min="7" max="7" width="33.85546875" style="3" customWidth="1"/>
    <col min="8" max="16384" width="8.85546875" style="1"/>
  </cols>
  <sheetData>
    <row r="1" spans="1:7" s="6" customFormat="1" ht="62.25" customHeight="1" thickBot="1" x14ac:dyDescent="0.3">
      <c r="A1" s="8" t="s">
        <v>242</v>
      </c>
      <c r="B1" s="9" t="s">
        <v>0</v>
      </c>
      <c r="C1" s="10" t="s">
        <v>252</v>
      </c>
      <c r="D1" s="10" t="s">
        <v>243</v>
      </c>
      <c r="E1" s="11" t="s">
        <v>244</v>
      </c>
      <c r="F1" s="11" t="s">
        <v>253</v>
      </c>
      <c r="G1" s="12" t="s">
        <v>1</v>
      </c>
    </row>
    <row r="2" spans="1:7" x14ac:dyDescent="0.2">
      <c r="A2" s="16">
        <v>7590190040</v>
      </c>
      <c r="B2" s="14" t="s">
        <v>190</v>
      </c>
      <c r="C2" s="21">
        <v>350</v>
      </c>
      <c r="D2" s="21">
        <v>8</v>
      </c>
      <c r="E2" s="25"/>
      <c r="F2" s="25">
        <f>C2*E2</f>
        <v>0</v>
      </c>
      <c r="G2" s="26"/>
    </row>
    <row r="3" spans="1:7" x14ac:dyDescent="0.2">
      <c r="A3" s="17">
        <v>7590920040</v>
      </c>
      <c r="B3" s="15" t="s">
        <v>205</v>
      </c>
      <c r="C3" s="22">
        <v>15</v>
      </c>
      <c r="D3" s="22">
        <v>3</v>
      </c>
      <c r="E3" s="27"/>
      <c r="F3" s="27">
        <f>C3*E3</f>
        <v>0</v>
      </c>
      <c r="G3" s="28"/>
    </row>
    <row r="4" spans="1:7" x14ac:dyDescent="0.2">
      <c r="A4" s="17">
        <v>7590920050</v>
      </c>
      <c r="B4" s="15" t="s">
        <v>206</v>
      </c>
      <c r="C4" s="22">
        <v>35</v>
      </c>
      <c r="D4" s="22">
        <v>3</v>
      </c>
      <c r="E4" s="27"/>
      <c r="F4" s="27">
        <f t="shared" ref="F4:F67" si="0">C4*E4</f>
        <v>0</v>
      </c>
      <c r="G4" s="28"/>
    </row>
    <row r="5" spans="1:7" x14ac:dyDescent="0.2">
      <c r="A5" s="17">
        <v>7590920070</v>
      </c>
      <c r="B5" s="15" t="s">
        <v>207</v>
      </c>
      <c r="C5" s="22">
        <v>15</v>
      </c>
      <c r="D5" s="22">
        <v>3</v>
      </c>
      <c r="E5" s="27"/>
      <c r="F5" s="27">
        <f t="shared" si="0"/>
        <v>0</v>
      </c>
      <c r="G5" s="28"/>
    </row>
    <row r="6" spans="1:7" x14ac:dyDescent="0.2">
      <c r="A6" s="17">
        <v>7590920080</v>
      </c>
      <c r="B6" s="15" t="s">
        <v>208</v>
      </c>
      <c r="C6" s="22">
        <v>15</v>
      </c>
      <c r="D6" s="22">
        <v>3</v>
      </c>
      <c r="E6" s="27"/>
      <c r="F6" s="27">
        <f t="shared" si="0"/>
        <v>0</v>
      </c>
      <c r="G6" s="28"/>
    </row>
    <row r="7" spans="1:7" x14ac:dyDescent="0.2">
      <c r="A7" s="17">
        <v>7590920150</v>
      </c>
      <c r="B7" s="15" t="s">
        <v>209</v>
      </c>
      <c r="C7" s="22">
        <v>100</v>
      </c>
      <c r="D7" s="22">
        <v>3</v>
      </c>
      <c r="E7" s="27"/>
      <c r="F7" s="27">
        <f t="shared" si="0"/>
        <v>0</v>
      </c>
      <c r="G7" s="28"/>
    </row>
    <row r="8" spans="1:7" x14ac:dyDescent="0.2">
      <c r="A8" s="17">
        <v>7590920160</v>
      </c>
      <c r="B8" s="15" t="s">
        <v>210</v>
      </c>
      <c r="C8" s="22">
        <v>100</v>
      </c>
      <c r="D8" s="22">
        <v>3</v>
      </c>
      <c r="E8" s="27"/>
      <c r="F8" s="27">
        <f t="shared" si="0"/>
        <v>0</v>
      </c>
      <c r="G8" s="28"/>
    </row>
    <row r="9" spans="1:7" x14ac:dyDescent="0.2">
      <c r="A9" s="17">
        <v>7590920170</v>
      </c>
      <c r="B9" s="15" t="s">
        <v>211</v>
      </c>
      <c r="C9" s="22">
        <v>70</v>
      </c>
      <c r="D9" s="22">
        <v>3</v>
      </c>
      <c r="E9" s="27"/>
      <c r="F9" s="27">
        <f t="shared" si="0"/>
        <v>0</v>
      </c>
      <c r="G9" s="28"/>
    </row>
    <row r="10" spans="1:7" x14ac:dyDescent="0.2">
      <c r="A10" s="17">
        <v>7590920180</v>
      </c>
      <c r="B10" s="15" t="s">
        <v>212</v>
      </c>
      <c r="C10" s="22">
        <v>70</v>
      </c>
      <c r="D10" s="22">
        <v>3</v>
      </c>
      <c r="E10" s="27"/>
      <c r="F10" s="27">
        <f t="shared" si="0"/>
        <v>0</v>
      </c>
      <c r="G10" s="28"/>
    </row>
    <row r="11" spans="1:7" x14ac:dyDescent="0.2">
      <c r="A11" s="17">
        <v>7590920190</v>
      </c>
      <c r="B11" s="15" t="s">
        <v>213</v>
      </c>
      <c r="C11" s="22">
        <v>40</v>
      </c>
      <c r="D11" s="22">
        <v>3</v>
      </c>
      <c r="E11" s="27"/>
      <c r="F11" s="27">
        <f t="shared" si="0"/>
        <v>0</v>
      </c>
      <c r="G11" s="28"/>
    </row>
    <row r="12" spans="1:7" x14ac:dyDescent="0.2">
      <c r="A12" s="17">
        <v>7590920200</v>
      </c>
      <c r="B12" s="15" t="s">
        <v>214</v>
      </c>
      <c r="C12" s="22">
        <v>100</v>
      </c>
      <c r="D12" s="22">
        <v>3</v>
      </c>
      <c r="E12" s="27"/>
      <c r="F12" s="27">
        <f t="shared" si="0"/>
        <v>0</v>
      </c>
      <c r="G12" s="28"/>
    </row>
    <row r="13" spans="1:7" x14ac:dyDescent="0.2">
      <c r="A13" s="17">
        <v>7590920210</v>
      </c>
      <c r="B13" s="15" t="s">
        <v>215</v>
      </c>
      <c r="C13" s="22">
        <v>500</v>
      </c>
      <c r="D13" s="22">
        <v>3</v>
      </c>
      <c r="E13" s="27"/>
      <c r="F13" s="27">
        <f t="shared" si="0"/>
        <v>0</v>
      </c>
      <c r="G13" s="28"/>
    </row>
    <row r="14" spans="1:7" x14ac:dyDescent="0.2">
      <c r="A14" s="17">
        <v>7590920220</v>
      </c>
      <c r="B14" s="15" t="s">
        <v>216</v>
      </c>
      <c r="C14" s="22">
        <v>80</v>
      </c>
      <c r="D14" s="22">
        <v>3</v>
      </c>
      <c r="E14" s="27"/>
      <c r="F14" s="27">
        <f t="shared" si="0"/>
        <v>0</v>
      </c>
      <c r="G14" s="28"/>
    </row>
    <row r="15" spans="1:7" x14ac:dyDescent="0.2">
      <c r="A15" s="17">
        <v>7590920230</v>
      </c>
      <c r="B15" s="15" t="s">
        <v>217</v>
      </c>
      <c r="C15" s="22">
        <v>10</v>
      </c>
      <c r="D15" s="22">
        <v>3</v>
      </c>
      <c r="E15" s="27"/>
      <c r="F15" s="27">
        <f t="shared" si="0"/>
        <v>0</v>
      </c>
      <c r="G15" s="28"/>
    </row>
    <row r="16" spans="1:7" x14ac:dyDescent="0.2">
      <c r="A16" s="17">
        <v>7590920240</v>
      </c>
      <c r="B16" s="15" t="s">
        <v>218</v>
      </c>
      <c r="C16" s="22">
        <v>10</v>
      </c>
      <c r="D16" s="22">
        <v>3</v>
      </c>
      <c r="E16" s="27"/>
      <c r="F16" s="27">
        <f t="shared" si="0"/>
        <v>0</v>
      </c>
      <c r="G16" s="28"/>
    </row>
    <row r="17" spans="1:7" x14ac:dyDescent="0.2">
      <c r="A17" s="17">
        <v>7590920250</v>
      </c>
      <c r="B17" s="15" t="s">
        <v>219</v>
      </c>
      <c r="C17" s="22">
        <v>10</v>
      </c>
      <c r="D17" s="22">
        <v>3</v>
      </c>
      <c r="E17" s="27"/>
      <c r="F17" s="27">
        <f t="shared" si="0"/>
        <v>0</v>
      </c>
      <c r="G17" s="28"/>
    </row>
    <row r="18" spans="1:7" x14ac:dyDescent="0.2">
      <c r="A18" s="17">
        <v>7590920280</v>
      </c>
      <c r="B18" s="15" t="s">
        <v>221</v>
      </c>
      <c r="C18" s="22">
        <v>10</v>
      </c>
      <c r="D18" s="22">
        <v>3</v>
      </c>
      <c r="E18" s="27"/>
      <c r="F18" s="27">
        <f t="shared" si="0"/>
        <v>0</v>
      </c>
      <c r="G18" s="28"/>
    </row>
    <row r="19" spans="1:7" x14ac:dyDescent="0.2">
      <c r="A19" s="17">
        <v>7591010010</v>
      </c>
      <c r="B19" s="15" t="s">
        <v>5</v>
      </c>
      <c r="C19" s="22">
        <v>100</v>
      </c>
      <c r="D19" s="22">
        <v>5</v>
      </c>
      <c r="E19" s="27"/>
      <c r="F19" s="27">
        <f t="shared" si="0"/>
        <v>0</v>
      </c>
      <c r="G19" s="28"/>
    </row>
    <row r="20" spans="1:7" x14ac:dyDescent="0.2">
      <c r="A20" s="17">
        <v>7591010020</v>
      </c>
      <c r="B20" s="15" t="s">
        <v>6</v>
      </c>
      <c r="C20" s="22">
        <v>100</v>
      </c>
      <c r="D20" s="22">
        <v>5</v>
      </c>
      <c r="E20" s="27"/>
      <c r="F20" s="27">
        <f t="shared" si="0"/>
        <v>0</v>
      </c>
      <c r="G20" s="28"/>
    </row>
    <row r="21" spans="1:7" x14ac:dyDescent="0.2">
      <c r="A21" s="17">
        <v>7591010021</v>
      </c>
      <c r="B21" s="15" t="s">
        <v>7</v>
      </c>
      <c r="C21" s="22">
        <v>2</v>
      </c>
      <c r="D21" s="22">
        <v>1</v>
      </c>
      <c r="E21" s="27"/>
      <c r="F21" s="27">
        <f t="shared" si="0"/>
        <v>0</v>
      </c>
      <c r="G21" s="28"/>
    </row>
    <row r="22" spans="1:7" x14ac:dyDescent="0.2">
      <c r="A22" s="17">
        <v>7591010022</v>
      </c>
      <c r="B22" s="15" t="s">
        <v>8</v>
      </c>
      <c r="C22" s="22">
        <v>2</v>
      </c>
      <c r="D22" s="22">
        <v>1</v>
      </c>
      <c r="E22" s="27"/>
      <c r="F22" s="27">
        <f t="shared" si="0"/>
        <v>0</v>
      </c>
      <c r="G22" s="28"/>
    </row>
    <row r="23" spans="1:7" x14ac:dyDescent="0.2">
      <c r="A23" s="17">
        <v>7591010025</v>
      </c>
      <c r="B23" s="15" t="s">
        <v>9</v>
      </c>
      <c r="C23" s="22">
        <v>2</v>
      </c>
      <c r="D23" s="22">
        <v>2</v>
      </c>
      <c r="E23" s="27"/>
      <c r="F23" s="27">
        <f t="shared" si="0"/>
        <v>0</v>
      </c>
      <c r="G23" s="28"/>
    </row>
    <row r="24" spans="1:7" x14ac:dyDescent="0.2">
      <c r="A24" s="17">
        <v>7591010026</v>
      </c>
      <c r="B24" s="15" t="s">
        <v>10</v>
      </c>
      <c r="C24" s="22">
        <v>2</v>
      </c>
      <c r="D24" s="22">
        <v>2</v>
      </c>
      <c r="E24" s="27"/>
      <c r="F24" s="27">
        <f t="shared" si="0"/>
        <v>0</v>
      </c>
      <c r="G24" s="28"/>
    </row>
    <row r="25" spans="1:7" x14ac:dyDescent="0.2">
      <c r="A25" s="17">
        <v>7591010030</v>
      </c>
      <c r="B25" s="15" t="s">
        <v>11</v>
      </c>
      <c r="C25" s="22">
        <v>20</v>
      </c>
      <c r="D25" s="22">
        <v>3</v>
      </c>
      <c r="E25" s="27"/>
      <c r="F25" s="27">
        <f t="shared" si="0"/>
        <v>0</v>
      </c>
      <c r="G25" s="28"/>
    </row>
    <row r="26" spans="1:7" x14ac:dyDescent="0.2">
      <c r="A26" s="17">
        <v>7591010040</v>
      </c>
      <c r="B26" s="15" t="s">
        <v>12</v>
      </c>
      <c r="C26" s="22">
        <v>20</v>
      </c>
      <c r="D26" s="22">
        <v>3</v>
      </c>
      <c r="E26" s="27"/>
      <c r="F26" s="27">
        <f t="shared" si="0"/>
        <v>0</v>
      </c>
      <c r="G26" s="28"/>
    </row>
    <row r="27" spans="1:7" x14ac:dyDescent="0.2">
      <c r="A27" s="17">
        <v>7591010043</v>
      </c>
      <c r="B27" s="15" t="s">
        <v>13</v>
      </c>
      <c r="C27" s="22">
        <v>2</v>
      </c>
      <c r="D27" s="22">
        <v>1</v>
      </c>
      <c r="E27" s="27"/>
      <c r="F27" s="27">
        <f t="shared" si="0"/>
        <v>0</v>
      </c>
      <c r="G27" s="28"/>
    </row>
    <row r="28" spans="1:7" x14ac:dyDescent="0.2">
      <c r="A28" s="17">
        <v>7591010044</v>
      </c>
      <c r="B28" s="15" t="s">
        <v>14</v>
      </c>
      <c r="C28" s="22">
        <v>2</v>
      </c>
      <c r="D28" s="22">
        <v>1</v>
      </c>
      <c r="E28" s="27"/>
      <c r="F28" s="27">
        <f t="shared" si="0"/>
        <v>0</v>
      </c>
      <c r="G28" s="28"/>
    </row>
    <row r="29" spans="1:7" x14ac:dyDescent="0.2">
      <c r="A29" s="17">
        <v>7591010050</v>
      </c>
      <c r="B29" s="15" t="s">
        <v>15</v>
      </c>
      <c r="C29" s="22">
        <v>5</v>
      </c>
      <c r="D29" s="22">
        <v>1</v>
      </c>
      <c r="E29" s="27"/>
      <c r="F29" s="27">
        <f t="shared" si="0"/>
        <v>0</v>
      </c>
      <c r="G29" s="28"/>
    </row>
    <row r="30" spans="1:7" x14ac:dyDescent="0.2">
      <c r="A30" s="17">
        <v>7591010060</v>
      </c>
      <c r="B30" s="15" t="s">
        <v>16</v>
      </c>
      <c r="C30" s="22">
        <v>5</v>
      </c>
      <c r="D30" s="22">
        <v>1</v>
      </c>
      <c r="E30" s="27"/>
      <c r="F30" s="27">
        <f t="shared" si="0"/>
        <v>0</v>
      </c>
      <c r="G30" s="28"/>
    </row>
    <row r="31" spans="1:7" x14ac:dyDescent="0.2">
      <c r="A31" s="17">
        <v>7591010070</v>
      </c>
      <c r="B31" s="15" t="s">
        <v>21</v>
      </c>
      <c r="C31" s="22">
        <v>2</v>
      </c>
      <c r="D31" s="22">
        <v>1</v>
      </c>
      <c r="E31" s="27"/>
      <c r="F31" s="27">
        <f t="shared" si="0"/>
        <v>0</v>
      </c>
      <c r="G31" s="28"/>
    </row>
    <row r="32" spans="1:7" x14ac:dyDescent="0.2">
      <c r="A32" s="17">
        <v>7591010080</v>
      </c>
      <c r="B32" s="15" t="s">
        <v>22</v>
      </c>
      <c r="C32" s="22">
        <v>2</v>
      </c>
      <c r="D32" s="22">
        <v>1</v>
      </c>
      <c r="E32" s="27"/>
      <c r="F32" s="27">
        <f t="shared" si="0"/>
        <v>0</v>
      </c>
      <c r="G32" s="28"/>
    </row>
    <row r="33" spans="1:7" x14ac:dyDescent="0.2">
      <c r="A33" s="17">
        <v>7591010083</v>
      </c>
      <c r="B33" s="15" t="s">
        <v>23</v>
      </c>
      <c r="C33" s="22">
        <v>2</v>
      </c>
      <c r="D33" s="22">
        <v>1</v>
      </c>
      <c r="E33" s="27"/>
      <c r="F33" s="27">
        <f t="shared" si="0"/>
        <v>0</v>
      </c>
      <c r="G33" s="28"/>
    </row>
    <row r="34" spans="1:7" x14ac:dyDescent="0.2">
      <c r="A34" s="17">
        <v>7591010084</v>
      </c>
      <c r="B34" s="15" t="s">
        <v>24</v>
      </c>
      <c r="C34" s="22">
        <v>2</v>
      </c>
      <c r="D34" s="22">
        <v>1</v>
      </c>
      <c r="E34" s="27"/>
      <c r="F34" s="27">
        <f t="shared" si="0"/>
        <v>0</v>
      </c>
      <c r="G34" s="28"/>
    </row>
    <row r="35" spans="1:7" x14ac:dyDescent="0.2">
      <c r="A35" s="17">
        <v>7591010085</v>
      </c>
      <c r="B35" s="15" t="s">
        <v>34</v>
      </c>
      <c r="C35" s="22">
        <v>2</v>
      </c>
      <c r="D35" s="22">
        <v>1</v>
      </c>
      <c r="E35" s="27"/>
      <c r="F35" s="27">
        <f t="shared" si="0"/>
        <v>0</v>
      </c>
      <c r="G35" s="28"/>
    </row>
    <row r="36" spans="1:7" x14ac:dyDescent="0.2">
      <c r="A36" s="17">
        <v>7591010086</v>
      </c>
      <c r="B36" s="15" t="s">
        <v>35</v>
      </c>
      <c r="C36" s="22">
        <v>2</v>
      </c>
      <c r="D36" s="22">
        <v>1</v>
      </c>
      <c r="E36" s="27"/>
      <c r="F36" s="27">
        <f t="shared" si="0"/>
        <v>0</v>
      </c>
      <c r="G36" s="28"/>
    </row>
    <row r="37" spans="1:7" x14ac:dyDescent="0.2">
      <c r="A37" s="17">
        <v>7591010087</v>
      </c>
      <c r="B37" s="15" t="s">
        <v>36</v>
      </c>
      <c r="C37" s="22">
        <v>2</v>
      </c>
      <c r="D37" s="22">
        <v>1</v>
      </c>
      <c r="E37" s="27"/>
      <c r="F37" s="27">
        <f t="shared" si="0"/>
        <v>0</v>
      </c>
      <c r="G37" s="28"/>
    </row>
    <row r="38" spans="1:7" x14ac:dyDescent="0.2">
      <c r="A38" s="17">
        <v>7591010088</v>
      </c>
      <c r="B38" s="15" t="s">
        <v>37</v>
      </c>
      <c r="C38" s="22">
        <v>2</v>
      </c>
      <c r="D38" s="22">
        <v>1</v>
      </c>
      <c r="E38" s="27"/>
      <c r="F38" s="27">
        <f t="shared" si="0"/>
        <v>0</v>
      </c>
      <c r="G38" s="28"/>
    </row>
    <row r="39" spans="1:7" x14ac:dyDescent="0.2">
      <c r="A39" s="17">
        <v>7591010090</v>
      </c>
      <c r="B39" s="15" t="s">
        <v>38</v>
      </c>
      <c r="C39" s="22">
        <v>10</v>
      </c>
      <c r="D39" s="22">
        <v>1</v>
      </c>
      <c r="E39" s="27"/>
      <c r="F39" s="27">
        <f t="shared" si="0"/>
        <v>0</v>
      </c>
      <c r="G39" s="28"/>
    </row>
    <row r="40" spans="1:7" x14ac:dyDescent="0.2">
      <c r="A40" s="17">
        <v>7591010100</v>
      </c>
      <c r="B40" s="15" t="s">
        <v>39</v>
      </c>
      <c r="C40" s="22">
        <v>10</v>
      </c>
      <c r="D40" s="22">
        <v>1</v>
      </c>
      <c r="E40" s="27"/>
      <c r="F40" s="27">
        <f t="shared" si="0"/>
        <v>0</v>
      </c>
      <c r="G40" s="28"/>
    </row>
    <row r="41" spans="1:7" x14ac:dyDescent="0.2">
      <c r="A41" s="17">
        <v>7591010110</v>
      </c>
      <c r="B41" s="15" t="s">
        <v>40</v>
      </c>
      <c r="C41" s="22">
        <v>10</v>
      </c>
      <c r="D41" s="22">
        <v>1</v>
      </c>
      <c r="E41" s="27"/>
      <c r="F41" s="27">
        <f t="shared" si="0"/>
        <v>0</v>
      </c>
      <c r="G41" s="28"/>
    </row>
    <row r="42" spans="1:7" x14ac:dyDescent="0.2">
      <c r="A42" s="17">
        <v>7591010120</v>
      </c>
      <c r="B42" s="15" t="s">
        <v>41</v>
      </c>
      <c r="C42" s="22">
        <v>10</v>
      </c>
      <c r="D42" s="22">
        <v>1</v>
      </c>
      <c r="E42" s="27"/>
      <c r="F42" s="27">
        <f t="shared" si="0"/>
        <v>0</v>
      </c>
      <c r="G42" s="28"/>
    </row>
    <row r="43" spans="1:7" x14ac:dyDescent="0.2">
      <c r="A43" s="17">
        <v>7591010130</v>
      </c>
      <c r="B43" s="15" t="s">
        <v>46</v>
      </c>
      <c r="C43" s="22">
        <v>10</v>
      </c>
      <c r="D43" s="22">
        <v>2</v>
      </c>
      <c r="E43" s="27"/>
      <c r="F43" s="27">
        <f t="shared" si="0"/>
        <v>0</v>
      </c>
      <c r="G43" s="28"/>
    </row>
    <row r="44" spans="1:7" x14ac:dyDescent="0.2">
      <c r="A44" s="17">
        <v>7591010140</v>
      </c>
      <c r="B44" s="15" t="s">
        <v>47</v>
      </c>
      <c r="C44" s="22">
        <v>10</v>
      </c>
      <c r="D44" s="22">
        <v>2</v>
      </c>
      <c r="E44" s="27"/>
      <c r="F44" s="27">
        <f t="shared" si="0"/>
        <v>0</v>
      </c>
      <c r="G44" s="28"/>
    </row>
    <row r="45" spans="1:7" x14ac:dyDescent="0.2">
      <c r="A45" s="17">
        <v>7591010150</v>
      </c>
      <c r="B45" s="15" t="s">
        <v>50</v>
      </c>
      <c r="C45" s="22">
        <v>10</v>
      </c>
      <c r="D45" s="22">
        <v>2</v>
      </c>
      <c r="E45" s="27"/>
      <c r="F45" s="27">
        <f t="shared" si="0"/>
        <v>0</v>
      </c>
      <c r="G45" s="28"/>
    </row>
    <row r="46" spans="1:7" x14ac:dyDescent="0.2">
      <c r="A46" s="17">
        <v>7591010160</v>
      </c>
      <c r="B46" s="15" t="s">
        <v>51</v>
      </c>
      <c r="C46" s="22">
        <v>10</v>
      </c>
      <c r="D46" s="22">
        <v>2</v>
      </c>
      <c r="E46" s="27"/>
      <c r="F46" s="27">
        <f t="shared" si="0"/>
        <v>0</v>
      </c>
      <c r="G46" s="28"/>
    </row>
    <row r="47" spans="1:7" x14ac:dyDescent="0.2">
      <c r="A47" s="17">
        <v>7591010170</v>
      </c>
      <c r="B47" s="15" t="s">
        <v>55</v>
      </c>
      <c r="C47" s="22">
        <v>10</v>
      </c>
      <c r="D47" s="22">
        <v>1</v>
      </c>
      <c r="E47" s="27"/>
      <c r="F47" s="27">
        <f t="shared" si="0"/>
        <v>0</v>
      </c>
      <c r="G47" s="28"/>
    </row>
    <row r="48" spans="1:7" x14ac:dyDescent="0.2">
      <c r="A48" s="17">
        <v>7591010180</v>
      </c>
      <c r="B48" s="15" t="s">
        <v>56</v>
      </c>
      <c r="C48" s="22">
        <v>15</v>
      </c>
      <c r="D48" s="22">
        <v>2</v>
      </c>
      <c r="E48" s="27"/>
      <c r="F48" s="27">
        <f t="shared" si="0"/>
        <v>0</v>
      </c>
      <c r="G48" s="28"/>
    </row>
    <row r="49" spans="1:7" x14ac:dyDescent="0.2">
      <c r="A49" s="17">
        <v>7591010190</v>
      </c>
      <c r="B49" s="15" t="s">
        <v>57</v>
      </c>
      <c r="C49" s="22">
        <v>10</v>
      </c>
      <c r="D49" s="22">
        <v>1</v>
      </c>
      <c r="E49" s="27"/>
      <c r="F49" s="27">
        <f t="shared" si="0"/>
        <v>0</v>
      </c>
      <c r="G49" s="28"/>
    </row>
    <row r="50" spans="1:7" x14ac:dyDescent="0.2">
      <c r="A50" s="17">
        <v>7591010200</v>
      </c>
      <c r="B50" s="15" t="s">
        <v>58</v>
      </c>
      <c r="C50" s="22">
        <v>5</v>
      </c>
      <c r="D50" s="22">
        <v>1</v>
      </c>
      <c r="E50" s="27"/>
      <c r="F50" s="27">
        <f t="shared" si="0"/>
        <v>0</v>
      </c>
      <c r="G50" s="28"/>
    </row>
    <row r="51" spans="1:7" x14ac:dyDescent="0.2">
      <c r="A51" s="17">
        <v>7591010210</v>
      </c>
      <c r="B51" s="15" t="s">
        <v>59</v>
      </c>
      <c r="C51" s="22">
        <v>2</v>
      </c>
      <c r="D51" s="22">
        <v>1</v>
      </c>
      <c r="E51" s="27"/>
      <c r="F51" s="27">
        <f t="shared" si="0"/>
        <v>0</v>
      </c>
      <c r="G51" s="28"/>
    </row>
    <row r="52" spans="1:7" x14ac:dyDescent="0.2">
      <c r="A52" s="17">
        <v>7591010220</v>
      </c>
      <c r="B52" s="15" t="s">
        <v>60</v>
      </c>
      <c r="C52" s="22">
        <v>2</v>
      </c>
      <c r="D52" s="22">
        <v>1</v>
      </c>
      <c r="E52" s="27"/>
      <c r="F52" s="27">
        <f t="shared" si="0"/>
        <v>0</v>
      </c>
      <c r="G52" s="28"/>
    </row>
    <row r="53" spans="1:7" x14ac:dyDescent="0.2">
      <c r="A53" s="17">
        <v>7591020279</v>
      </c>
      <c r="B53" s="15" t="s">
        <v>44</v>
      </c>
      <c r="C53" s="22">
        <v>1</v>
      </c>
      <c r="D53" s="22">
        <v>1</v>
      </c>
      <c r="E53" s="27"/>
      <c r="F53" s="27">
        <f t="shared" si="0"/>
        <v>0</v>
      </c>
      <c r="G53" s="28"/>
    </row>
    <row r="54" spans="1:7" x14ac:dyDescent="0.2">
      <c r="A54" s="17">
        <v>7591020292</v>
      </c>
      <c r="B54" s="15" t="s">
        <v>42</v>
      </c>
      <c r="C54" s="22">
        <v>100</v>
      </c>
      <c r="D54" s="22">
        <v>10</v>
      </c>
      <c r="E54" s="27"/>
      <c r="F54" s="27">
        <f t="shared" si="0"/>
        <v>0</v>
      </c>
      <c r="G54" s="28"/>
    </row>
    <row r="55" spans="1:7" x14ac:dyDescent="0.2">
      <c r="A55" s="17">
        <v>7591020345</v>
      </c>
      <c r="B55" s="15" t="s">
        <v>43</v>
      </c>
      <c r="C55" s="22">
        <v>2</v>
      </c>
      <c r="D55" s="22">
        <v>1</v>
      </c>
      <c r="E55" s="27"/>
      <c r="F55" s="27">
        <f t="shared" si="0"/>
        <v>0</v>
      </c>
      <c r="G55" s="28"/>
    </row>
    <row r="56" spans="1:7" x14ac:dyDescent="0.2">
      <c r="A56" s="17">
        <v>7591020970</v>
      </c>
      <c r="B56" s="15" t="s">
        <v>193</v>
      </c>
      <c r="C56" s="22">
        <v>25</v>
      </c>
      <c r="D56" s="22">
        <v>3</v>
      </c>
      <c r="E56" s="27"/>
      <c r="F56" s="27">
        <f t="shared" si="0"/>
        <v>0</v>
      </c>
      <c r="G56" s="28"/>
    </row>
    <row r="57" spans="1:7" x14ac:dyDescent="0.2">
      <c r="A57" s="17">
        <v>7591030123</v>
      </c>
      <c r="B57" s="15" t="s">
        <v>194</v>
      </c>
      <c r="C57" s="22">
        <v>25</v>
      </c>
      <c r="D57" s="22">
        <v>3</v>
      </c>
      <c r="E57" s="27"/>
      <c r="F57" s="27">
        <f t="shared" si="0"/>
        <v>0</v>
      </c>
      <c r="G57" s="28"/>
    </row>
    <row r="58" spans="1:7" x14ac:dyDescent="0.2">
      <c r="A58" s="17">
        <v>7591030131</v>
      </c>
      <c r="B58" s="15" t="s">
        <v>195</v>
      </c>
      <c r="C58" s="22">
        <v>25</v>
      </c>
      <c r="D58" s="22">
        <v>3</v>
      </c>
      <c r="E58" s="27"/>
      <c r="F58" s="27">
        <f t="shared" si="0"/>
        <v>0</v>
      </c>
      <c r="G58" s="28"/>
    </row>
    <row r="59" spans="1:7" x14ac:dyDescent="0.2">
      <c r="A59" s="17">
        <v>7591030133</v>
      </c>
      <c r="B59" s="15" t="s">
        <v>196</v>
      </c>
      <c r="C59" s="22">
        <v>25</v>
      </c>
      <c r="D59" s="22">
        <v>3</v>
      </c>
      <c r="E59" s="27"/>
      <c r="F59" s="27">
        <f t="shared" si="0"/>
        <v>0</v>
      </c>
      <c r="G59" s="28"/>
    </row>
    <row r="60" spans="1:7" x14ac:dyDescent="0.2">
      <c r="A60" s="17">
        <v>7591030141</v>
      </c>
      <c r="B60" s="15" t="s">
        <v>197</v>
      </c>
      <c r="C60" s="22">
        <v>25</v>
      </c>
      <c r="D60" s="22">
        <v>3</v>
      </c>
      <c r="E60" s="27"/>
      <c r="F60" s="27">
        <f t="shared" si="0"/>
        <v>0</v>
      </c>
      <c r="G60" s="28"/>
    </row>
    <row r="61" spans="1:7" x14ac:dyDescent="0.2">
      <c r="A61" s="17">
        <v>7591030142</v>
      </c>
      <c r="B61" s="15" t="s">
        <v>198</v>
      </c>
      <c r="C61" s="22">
        <v>25</v>
      </c>
      <c r="D61" s="22">
        <v>3</v>
      </c>
      <c r="E61" s="27"/>
      <c r="F61" s="27">
        <f t="shared" si="0"/>
        <v>0</v>
      </c>
      <c r="G61" s="28"/>
    </row>
    <row r="62" spans="1:7" x14ac:dyDescent="0.2">
      <c r="A62" s="17">
        <v>7591030143</v>
      </c>
      <c r="B62" s="15" t="s">
        <v>199</v>
      </c>
      <c r="C62" s="22">
        <v>25</v>
      </c>
      <c r="D62" s="22">
        <v>3</v>
      </c>
      <c r="E62" s="27"/>
      <c r="F62" s="27">
        <f t="shared" si="0"/>
        <v>0</v>
      </c>
      <c r="G62" s="28"/>
    </row>
    <row r="63" spans="1:7" x14ac:dyDescent="0.2">
      <c r="A63" s="17">
        <v>7591030144</v>
      </c>
      <c r="B63" s="15" t="s">
        <v>200</v>
      </c>
      <c r="C63" s="22">
        <v>25</v>
      </c>
      <c r="D63" s="22">
        <v>3</v>
      </c>
      <c r="E63" s="27"/>
      <c r="F63" s="27">
        <f t="shared" si="0"/>
        <v>0</v>
      </c>
      <c r="G63" s="28"/>
    </row>
    <row r="64" spans="1:7" x14ac:dyDescent="0.2">
      <c r="A64" s="17">
        <v>7591030151</v>
      </c>
      <c r="B64" s="15" t="s">
        <v>201</v>
      </c>
      <c r="C64" s="22">
        <v>25</v>
      </c>
      <c r="D64" s="22">
        <v>3</v>
      </c>
      <c r="E64" s="27"/>
      <c r="F64" s="27">
        <f t="shared" si="0"/>
        <v>0</v>
      </c>
      <c r="G64" s="28"/>
    </row>
    <row r="65" spans="1:7" x14ac:dyDescent="0.2">
      <c r="A65" s="17">
        <v>7591030152</v>
      </c>
      <c r="B65" s="15" t="s">
        <v>202</v>
      </c>
      <c r="C65" s="22">
        <v>25</v>
      </c>
      <c r="D65" s="22">
        <v>3</v>
      </c>
      <c r="E65" s="27"/>
      <c r="F65" s="27">
        <f t="shared" si="0"/>
        <v>0</v>
      </c>
      <c r="G65" s="28"/>
    </row>
    <row r="66" spans="1:7" x14ac:dyDescent="0.2">
      <c r="A66" s="17">
        <v>7591030153</v>
      </c>
      <c r="B66" s="15" t="s">
        <v>203</v>
      </c>
      <c r="C66" s="22">
        <v>25</v>
      </c>
      <c r="D66" s="22">
        <v>3</v>
      </c>
      <c r="E66" s="27"/>
      <c r="F66" s="27">
        <f t="shared" si="0"/>
        <v>0</v>
      </c>
      <c r="G66" s="28"/>
    </row>
    <row r="67" spans="1:7" x14ac:dyDescent="0.2">
      <c r="A67" s="17">
        <v>7591030154</v>
      </c>
      <c r="B67" s="15" t="s">
        <v>204</v>
      </c>
      <c r="C67" s="22">
        <v>25</v>
      </c>
      <c r="D67" s="22">
        <v>3</v>
      </c>
      <c r="E67" s="27"/>
      <c r="F67" s="27">
        <f t="shared" si="0"/>
        <v>0</v>
      </c>
      <c r="G67" s="28"/>
    </row>
    <row r="68" spans="1:7" x14ac:dyDescent="0.2">
      <c r="A68" s="17">
        <v>7591030720</v>
      </c>
      <c r="B68" s="15" t="s">
        <v>222</v>
      </c>
      <c r="C68" s="22">
        <v>5</v>
      </c>
      <c r="D68" s="22">
        <v>3</v>
      </c>
      <c r="E68" s="27"/>
      <c r="F68" s="27">
        <f t="shared" ref="F68:F131" si="1">C68*E68</f>
        <v>0</v>
      </c>
      <c r="G68" s="28"/>
    </row>
    <row r="69" spans="1:7" x14ac:dyDescent="0.2">
      <c r="A69" s="17">
        <v>7591030722</v>
      </c>
      <c r="B69" s="15" t="s">
        <v>223</v>
      </c>
      <c r="C69" s="22">
        <v>5</v>
      </c>
      <c r="D69" s="22">
        <v>3</v>
      </c>
      <c r="E69" s="27"/>
      <c r="F69" s="27">
        <f t="shared" si="1"/>
        <v>0</v>
      </c>
      <c r="G69" s="28"/>
    </row>
    <row r="70" spans="1:7" x14ac:dyDescent="0.2">
      <c r="A70" s="17">
        <v>7591030724</v>
      </c>
      <c r="B70" s="15" t="s">
        <v>224</v>
      </c>
      <c r="C70" s="22">
        <v>5</v>
      </c>
      <c r="D70" s="22">
        <v>3</v>
      </c>
      <c r="E70" s="27"/>
      <c r="F70" s="27">
        <f t="shared" si="1"/>
        <v>0</v>
      </c>
      <c r="G70" s="28"/>
    </row>
    <row r="71" spans="1:7" x14ac:dyDescent="0.2">
      <c r="A71" s="17">
        <v>7591030728</v>
      </c>
      <c r="B71" s="15" t="s">
        <v>225</v>
      </c>
      <c r="C71" s="22">
        <v>5</v>
      </c>
      <c r="D71" s="22">
        <v>3</v>
      </c>
      <c r="E71" s="27"/>
      <c r="F71" s="27">
        <f t="shared" si="1"/>
        <v>0</v>
      </c>
      <c r="G71" s="28"/>
    </row>
    <row r="72" spans="1:7" x14ac:dyDescent="0.2">
      <c r="A72" s="17">
        <v>7591030731</v>
      </c>
      <c r="B72" s="15" t="s">
        <v>226</v>
      </c>
      <c r="C72" s="22">
        <v>5</v>
      </c>
      <c r="D72" s="22">
        <v>3</v>
      </c>
      <c r="E72" s="27"/>
      <c r="F72" s="27">
        <f t="shared" si="1"/>
        <v>0</v>
      </c>
      <c r="G72" s="28"/>
    </row>
    <row r="73" spans="1:7" x14ac:dyDescent="0.2">
      <c r="A73" s="17">
        <v>7591030733</v>
      </c>
      <c r="B73" s="15" t="s">
        <v>227</v>
      </c>
      <c r="C73" s="22">
        <v>5</v>
      </c>
      <c r="D73" s="22">
        <v>3</v>
      </c>
      <c r="E73" s="27"/>
      <c r="F73" s="27">
        <f t="shared" si="1"/>
        <v>0</v>
      </c>
      <c r="G73" s="28"/>
    </row>
    <row r="74" spans="1:7" x14ac:dyDescent="0.2">
      <c r="A74" s="17">
        <v>7591030735</v>
      </c>
      <c r="B74" s="15" t="s">
        <v>228</v>
      </c>
      <c r="C74" s="22">
        <v>5</v>
      </c>
      <c r="D74" s="22">
        <v>3</v>
      </c>
      <c r="E74" s="27"/>
      <c r="F74" s="27">
        <f t="shared" si="1"/>
        <v>0</v>
      </c>
      <c r="G74" s="28"/>
    </row>
    <row r="75" spans="1:7" x14ac:dyDescent="0.2">
      <c r="A75" s="17">
        <v>7591030737</v>
      </c>
      <c r="B75" s="15" t="s">
        <v>229</v>
      </c>
      <c r="C75" s="22">
        <v>5</v>
      </c>
      <c r="D75" s="22">
        <v>3</v>
      </c>
      <c r="E75" s="27"/>
      <c r="F75" s="27">
        <f t="shared" si="1"/>
        <v>0</v>
      </c>
      <c r="G75" s="28"/>
    </row>
    <row r="76" spans="1:7" x14ac:dyDescent="0.2">
      <c r="A76" s="18">
        <v>7591040010</v>
      </c>
      <c r="B76" s="15" t="s">
        <v>118</v>
      </c>
      <c r="C76" s="22">
        <v>2</v>
      </c>
      <c r="D76" s="22">
        <v>1</v>
      </c>
      <c r="E76" s="27"/>
      <c r="F76" s="27">
        <f t="shared" si="1"/>
        <v>0</v>
      </c>
      <c r="G76" s="28"/>
    </row>
    <row r="77" spans="1:7" x14ac:dyDescent="0.2">
      <c r="A77" s="18">
        <v>7591040020</v>
      </c>
      <c r="B77" s="15" t="s">
        <v>119</v>
      </c>
      <c r="C77" s="22">
        <v>2</v>
      </c>
      <c r="D77" s="22">
        <v>1</v>
      </c>
      <c r="E77" s="27"/>
      <c r="F77" s="27">
        <f t="shared" si="1"/>
        <v>0</v>
      </c>
      <c r="G77" s="28"/>
    </row>
    <row r="78" spans="1:7" x14ac:dyDescent="0.2">
      <c r="A78" s="18">
        <v>7591040030</v>
      </c>
      <c r="B78" s="15" t="s">
        <v>18</v>
      </c>
      <c r="C78" s="22">
        <v>2</v>
      </c>
      <c r="D78" s="22">
        <v>1</v>
      </c>
      <c r="E78" s="27"/>
      <c r="F78" s="27">
        <f t="shared" si="1"/>
        <v>0</v>
      </c>
      <c r="G78" s="28"/>
    </row>
    <row r="79" spans="1:7" x14ac:dyDescent="0.2">
      <c r="A79" s="17">
        <v>7591040040</v>
      </c>
      <c r="B79" s="15" t="s">
        <v>26</v>
      </c>
      <c r="C79" s="22">
        <v>2</v>
      </c>
      <c r="D79" s="22">
        <v>1</v>
      </c>
      <c r="E79" s="27"/>
      <c r="F79" s="27">
        <f t="shared" si="1"/>
        <v>0</v>
      </c>
      <c r="G79" s="28"/>
    </row>
    <row r="80" spans="1:7" x14ac:dyDescent="0.2">
      <c r="A80" s="18">
        <v>7591040050</v>
      </c>
      <c r="B80" s="15" t="s">
        <v>107</v>
      </c>
      <c r="C80" s="22">
        <v>2</v>
      </c>
      <c r="D80" s="22">
        <v>1</v>
      </c>
      <c r="E80" s="27"/>
      <c r="F80" s="27">
        <f t="shared" si="1"/>
        <v>0</v>
      </c>
      <c r="G80" s="28"/>
    </row>
    <row r="81" spans="1:7" x14ac:dyDescent="0.2">
      <c r="A81" s="18">
        <v>7591040060</v>
      </c>
      <c r="B81" s="15" t="s">
        <v>109</v>
      </c>
      <c r="C81" s="22">
        <v>2</v>
      </c>
      <c r="D81" s="22">
        <v>1</v>
      </c>
      <c r="E81" s="27"/>
      <c r="F81" s="27">
        <f t="shared" si="1"/>
        <v>0</v>
      </c>
      <c r="G81" s="28"/>
    </row>
    <row r="82" spans="1:7" x14ac:dyDescent="0.2">
      <c r="A82" s="18">
        <v>7591040070</v>
      </c>
      <c r="B82" s="15" t="s">
        <v>76</v>
      </c>
      <c r="C82" s="22">
        <v>2</v>
      </c>
      <c r="D82" s="22">
        <v>1</v>
      </c>
      <c r="E82" s="27"/>
      <c r="F82" s="27">
        <f t="shared" si="1"/>
        <v>0</v>
      </c>
      <c r="G82" s="28"/>
    </row>
    <row r="83" spans="1:7" x14ac:dyDescent="0.2">
      <c r="A83" s="18">
        <v>7591040080</v>
      </c>
      <c r="B83" s="15" t="s">
        <v>154</v>
      </c>
      <c r="C83" s="22">
        <v>2</v>
      </c>
      <c r="D83" s="22">
        <v>1</v>
      </c>
      <c r="E83" s="27"/>
      <c r="F83" s="27">
        <f t="shared" si="1"/>
        <v>0</v>
      </c>
      <c r="G83" s="28"/>
    </row>
    <row r="84" spans="1:7" x14ac:dyDescent="0.2">
      <c r="A84" s="18">
        <v>7591040090</v>
      </c>
      <c r="B84" s="15" t="s">
        <v>144</v>
      </c>
      <c r="C84" s="22">
        <v>2</v>
      </c>
      <c r="D84" s="22">
        <v>1</v>
      </c>
      <c r="E84" s="27"/>
      <c r="F84" s="27">
        <f t="shared" si="1"/>
        <v>0</v>
      </c>
      <c r="G84" s="28"/>
    </row>
    <row r="85" spans="1:7" x14ac:dyDescent="0.2">
      <c r="A85" s="18">
        <v>7591040100</v>
      </c>
      <c r="B85" s="15" t="s">
        <v>145</v>
      </c>
      <c r="C85" s="22">
        <v>2</v>
      </c>
      <c r="D85" s="22">
        <v>1</v>
      </c>
      <c r="E85" s="27"/>
      <c r="F85" s="27">
        <f t="shared" si="1"/>
        <v>0</v>
      </c>
      <c r="G85" s="28"/>
    </row>
    <row r="86" spans="1:7" x14ac:dyDescent="0.2">
      <c r="A86" s="18">
        <v>7591040110</v>
      </c>
      <c r="B86" s="15" t="s">
        <v>162</v>
      </c>
      <c r="C86" s="22">
        <v>2</v>
      </c>
      <c r="D86" s="22">
        <v>1</v>
      </c>
      <c r="E86" s="27"/>
      <c r="F86" s="27">
        <f t="shared" si="1"/>
        <v>0</v>
      </c>
      <c r="G86" s="28"/>
    </row>
    <row r="87" spans="1:7" x14ac:dyDescent="0.2">
      <c r="A87" s="18">
        <v>7591040120</v>
      </c>
      <c r="B87" s="15" t="s">
        <v>175</v>
      </c>
      <c r="C87" s="22">
        <v>2</v>
      </c>
      <c r="D87" s="22">
        <v>1</v>
      </c>
      <c r="E87" s="27"/>
      <c r="F87" s="27">
        <f t="shared" si="1"/>
        <v>0</v>
      </c>
      <c r="G87" s="28"/>
    </row>
    <row r="88" spans="1:7" x14ac:dyDescent="0.2">
      <c r="A88" s="18">
        <v>7591040130</v>
      </c>
      <c r="B88" s="15" t="s">
        <v>152</v>
      </c>
      <c r="C88" s="22">
        <v>2</v>
      </c>
      <c r="D88" s="22">
        <v>1</v>
      </c>
      <c r="E88" s="27"/>
      <c r="F88" s="27">
        <f t="shared" si="1"/>
        <v>0</v>
      </c>
      <c r="G88" s="28"/>
    </row>
    <row r="89" spans="1:7" x14ac:dyDescent="0.2">
      <c r="A89" s="18">
        <v>7591040140</v>
      </c>
      <c r="B89" s="15" t="s">
        <v>160</v>
      </c>
      <c r="C89" s="22">
        <v>2</v>
      </c>
      <c r="D89" s="22">
        <v>1</v>
      </c>
      <c r="E89" s="27"/>
      <c r="F89" s="27">
        <f t="shared" si="1"/>
        <v>0</v>
      </c>
      <c r="G89" s="28"/>
    </row>
    <row r="90" spans="1:7" x14ac:dyDescent="0.2">
      <c r="A90" s="18">
        <v>7591040150</v>
      </c>
      <c r="B90" s="15" t="s">
        <v>173</v>
      </c>
      <c r="C90" s="22">
        <v>2</v>
      </c>
      <c r="D90" s="22">
        <v>1</v>
      </c>
      <c r="E90" s="27"/>
      <c r="F90" s="27">
        <f t="shared" si="1"/>
        <v>0</v>
      </c>
      <c r="G90" s="28"/>
    </row>
    <row r="91" spans="1:7" x14ac:dyDescent="0.2">
      <c r="A91" s="18">
        <v>7591040160</v>
      </c>
      <c r="B91" s="15" t="s">
        <v>20</v>
      </c>
      <c r="C91" s="22">
        <v>2</v>
      </c>
      <c r="D91" s="22">
        <v>1</v>
      </c>
      <c r="E91" s="27"/>
      <c r="F91" s="27">
        <f t="shared" si="1"/>
        <v>0</v>
      </c>
      <c r="G91" s="28"/>
    </row>
    <row r="92" spans="1:7" x14ac:dyDescent="0.2">
      <c r="A92" s="17">
        <v>7591040170</v>
      </c>
      <c r="B92" s="15" t="s">
        <v>28</v>
      </c>
      <c r="C92" s="22">
        <v>10</v>
      </c>
      <c r="D92" s="22">
        <v>2</v>
      </c>
      <c r="E92" s="27"/>
      <c r="F92" s="27">
        <f t="shared" si="1"/>
        <v>0</v>
      </c>
      <c r="G92" s="28"/>
    </row>
    <row r="93" spans="1:7" x14ac:dyDescent="0.2">
      <c r="A93" s="18">
        <v>7591040180</v>
      </c>
      <c r="B93" s="15" t="s">
        <v>87</v>
      </c>
      <c r="C93" s="22">
        <v>20</v>
      </c>
      <c r="D93" s="22">
        <v>4</v>
      </c>
      <c r="E93" s="27"/>
      <c r="F93" s="27">
        <f t="shared" si="1"/>
        <v>0</v>
      </c>
      <c r="G93" s="28"/>
    </row>
    <row r="94" spans="1:7" x14ac:dyDescent="0.2">
      <c r="A94" s="18">
        <v>7591040190</v>
      </c>
      <c r="B94" s="15" t="s">
        <v>112</v>
      </c>
      <c r="C94" s="22">
        <v>15</v>
      </c>
      <c r="D94" s="22">
        <v>2</v>
      </c>
      <c r="E94" s="27"/>
      <c r="F94" s="27">
        <f t="shared" si="1"/>
        <v>0</v>
      </c>
      <c r="G94" s="28"/>
    </row>
    <row r="95" spans="1:7" x14ac:dyDescent="0.2">
      <c r="A95" s="18">
        <v>7591040210</v>
      </c>
      <c r="B95" s="15" t="s">
        <v>114</v>
      </c>
      <c r="C95" s="22">
        <v>2</v>
      </c>
      <c r="D95" s="22">
        <v>2</v>
      </c>
      <c r="E95" s="27"/>
      <c r="F95" s="27">
        <f t="shared" si="1"/>
        <v>0</v>
      </c>
      <c r="G95" s="28"/>
    </row>
    <row r="96" spans="1:7" x14ac:dyDescent="0.2">
      <c r="A96" s="18">
        <v>7591040220</v>
      </c>
      <c r="B96" s="15" t="s">
        <v>125</v>
      </c>
      <c r="C96" s="22">
        <v>2</v>
      </c>
      <c r="D96" s="22">
        <v>1</v>
      </c>
      <c r="E96" s="27"/>
      <c r="F96" s="27">
        <f t="shared" si="1"/>
        <v>0</v>
      </c>
      <c r="G96" s="28"/>
    </row>
    <row r="97" spans="1:7" x14ac:dyDescent="0.2">
      <c r="A97" s="18">
        <v>7591040230</v>
      </c>
      <c r="B97" s="15" t="s">
        <v>159</v>
      </c>
      <c r="C97" s="22">
        <v>2</v>
      </c>
      <c r="D97" s="22">
        <v>1</v>
      </c>
      <c r="E97" s="27"/>
      <c r="F97" s="27">
        <f t="shared" si="1"/>
        <v>0</v>
      </c>
      <c r="G97" s="28"/>
    </row>
    <row r="98" spans="1:7" x14ac:dyDescent="0.2">
      <c r="A98" s="18">
        <v>7591040240</v>
      </c>
      <c r="B98" s="15" t="s">
        <v>151</v>
      </c>
      <c r="C98" s="22">
        <v>2</v>
      </c>
      <c r="D98" s="22">
        <v>1</v>
      </c>
      <c r="E98" s="27"/>
      <c r="F98" s="27">
        <f t="shared" si="1"/>
        <v>0</v>
      </c>
      <c r="G98" s="28"/>
    </row>
    <row r="99" spans="1:7" x14ac:dyDescent="0.2">
      <c r="A99" s="18">
        <v>7591040250</v>
      </c>
      <c r="B99" s="15" t="s">
        <v>169</v>
      </c>
      <c r="C99" s="22">
        <v>2</v>
      </c>
      <c r="D99" s="22">
        <v>1</v>
      </c>
      <c r="E99" s="27"/>
      <c r="F99" s="27">
        <f t="shared" si="1"/>
        <v>0</v>
      </c>
      <c r="G99" s="28"/>
    </row>
    <row r="100" spans="1:7" x14ac:dyDescent="0.2">
      <c r="A100" s="18">
        <v>7591040260</v>
      </c>
      <c r="B100" s="15" t="s">
        <v>181</v>
      </c>
      <c r="C100" s="22">
        <v>2</v>
      </c>
      <c r="D100" s="22">
        <v>1</v>
      </c>
      <c r="E100" s="27"/>
      <c r="F100" s="27">
        <f t="shared" si="1"/>
        <v>0</v>
      </c>
      <c r="G100" s="28"/>
    </row>
    <row r="101" spans="1:7" x14ac:dyDescent="0.2">
      <c r="A101" s="18">
        <v>7591040270</v>
      </c>
      <c r="B101" s="15" t="s">
        <v>156</v>
      </c>
      <c r="C101" s="22">
        <v>2</v>
      </c>
      <c r="D101" s="22">
        <v>1</v>
      </c>
      <c r="E101" s="27"/>
      <c r="F101" s="27">
        <f t="shared" si="1"/>
        <v>0</v>
      </c>
      <c r="G101" s="28"/>
    </row>
    <row r="102" spans="1:7" x14ac:dyDescent="0.2">
      <c r="A102" s="18">
        <v>7591040280</v>
      </c>
      <c r="B102" s="15" t="s">
        <v>150</v>
      </c>
      <c r="C102" s="22">
        <v>2</v>
      </c>
      <c r="D102" s="22">
        <v>1</v>
      </c>
      <c r="E102" s="27"/>
      <c r="F102" s="27">
        <f t="shared" si="1"/>
        <v>0</v>
      </c>
      <c r="G102" s="28"/>
    </row>
    <row r="103" spans="1:7" x14ac:dyDescent="0.2">
      <c r="A103" s="18">
        <v>7591040290</v>
      </c>
      <c r="B103" s="15" t="s">
        <v>167</v>
      </c>
      <c r="C103" s="22">
        <v>2</v>
      </c>
      <c r="D103" s="22">
        <v>1</v>
      </c>
      <c r="E103" s="27"/>
      <c r="F103" s="27">
        <f t="shared" si="1"/>
        <v>0</v>
      </c>
      <c r="G103" s="28"/>
    </row>
    <row r="104" spans="1:7" x14ac:dyDescent="0.2">
      <c r="A104" s="18">
        <v>7591040300</v>
      </c>
      <c r="B104" s="15" t="s">
        <v>180</v>
      </c>
      <c r="C104" s="22">
        <v>2</v>
      </c>
      <c r="D104" s="22">
        <v>1</v>
      </c>
      <c r="E104" s="27"/>
      <c r="F104" s="27">
        <f t="shared" si="1"/>
        <v>0</v>
      </c>
      <c r="G104" s="28"/>
    </row>
    <row r="105" spans="1:7" x14ac:dyDescent="0.2">
      <c r="A105" s="18">
        <v>7591040310</v>
      </c>
      <c r="B105" s="15" t="s">
        <v>17</v>
      </c>
      <c r="C105" s="22">
        <v>2</v>
      </c>
      <c r="D105" s="22">
        <v>1</v>
      </c>
      <c r="E105" s="27"/>
      <c r="F105" s="27">
        <f t="shared" si="1"/>
        <v>0</v>
      </c>
      <c r="G105" s="28"/>
    </row>
    <row r="106" spans="1:7" x14ac:dyDescent="0.2">
      <c r="A106" s="17">
        <v>7591040320</v>
      </c>
      <c r="B106" s="15" t="s">
        <v>25</v>
      </c>
      <c r="C106" s="22">
        <v>2</v>
      </c>
      <c r="D106" s="22">
        <v>1</v>
      </c>
      <c r="E106" s="27"/>
      <c r="F106" s="27">
        <f t="shared" si="1"/>
        <v>0</v>
      </c>
      <c r="G106" s="28"/>
    </row>
    <row r="107" spans="1:7" x14ac:dyDescent="0.2">
      <c r="A107" s="18">
        <v>7591040330</v>
      </c>
      <c r="B107" s="15" t="s">
        <v>106</v>
      </c>
      <c r="C107" s="22">
        <v>2</v>
      </c>
      <c r="D107" s="22">
        <v>1</v>
      </c>
      <c r="E107" s="27"/>
      <c r="F107" s="27">
        <f t="shared" si="1"/>
        <v>0</v>
      </c>
      <c r="G107" s="28"/>
    </row>
    <row r="108" spans="1:7" x14ac:dyDescent="0.2">
      <c r="A108" s="18">
        <v>7591040340</v>
      </c>
      <c r="B108" s="15" t="s">
        <v>108</v>
      </c>
      <c r="C108" s="22">
        <v>2</v>
      </c>
      <c r="D108" s="22">
        <v>1</v>
      </c>
      <c r="E108" s="27"/>
      <c r="F108" s="27">
        <f t="shared" si="1"/>
        <v>0</v>
      </c>
      <c r="G108" s="28"/>
    </row>
    <row r="109" spans="1:7" x14ac:dyDescent="0.2">
      <c r="A109" s="18">
        <v>7591040350</v>
      </c>
      <c r="B109" s="15" t="s">
        <v>155</v>
      </c>
      <c r="C109" s="22">
        <v>2</v>
      </c>
      <c r="D109" s="22">
        <v>1</v>
      </c>
      <c r="E109" s="27"/>
      <c r="F109" s="27">
        <f t="shared" si="1"/>
        <v>0</v>
      </c>
      <c r="G109" s="28"/>
    </row>
    <row r="110" spans="1:7" x14ac:dyDescent="0.2">
      <c r="A110" s="18">
        <v>7591040360</v>
      </c>
      <c r="B110" s="15" t="s">
        <v>143</v>
      </c>
      <c r="C110" s="22">
        <v>2</v>
      </c>
      <c r="D110" s="22">
        <v>1</v>
      </c>
      <c r="E110" s="27"/>
      <c r="F110" s="27">
        <f t="shared" si="1"/>
        <v>0</v>
      </c>
      <c r="G110" s="28"/>
    </row>
    <row r="111" spans="1:7" x14ac:dyDescent="0.2">
      <c r="A111" s="18">
        <v>7591040370</v>
      </c>
      <c r="B111" s="15" t="s">
        <v>163</v>
      </c>
      <c r="C111" s="22">
        <v>2</v>
      </c>
      <c r="D111" s="22">
        <v>1</v>
      </c>
      <c r="E111" s="27"/>
      <c r="F111" s="27">
        <f t="shared" si="1"/>
        <v>0</v>
      </c>
      <c r="G111" s="28"/>
    </row>
    <row r="112" spans="1:7" x14ac:dyDescent="0.2">
      <c r="A112" s="18">
        <v>7591040380</v>
      </c>
      <c r="B112" s="15" t="s">
        <v>176</v>
      </c>
      <c r="C112" s="22">
        <v>2</v>
      </c>
      <c r="D112" s="22">
        <v>1</v>
      </c>
      <c r="E112" s="27"/>
      <c r="F112" s="27">
        <f t="shared" si="1"/>
        <v>0</v>
      </c>
      <c r="G112" s="28"/>
    </row>
    <row r="113" spans="1:7" x14ac:dyDescent="0.2">
      <c r="A113" s="18">
        <v>7591040390</v>
      </c>
      <c r="B113" s="15" t="s">
        <v>75</v>
      </c>
      <c r="C113" s="22">
        <v>2</v>
      </c>
      <c r="D113" s="22">
        <v>1</v>
      </c>
      <c r="E113" s="27"/>
      <c r="F113" s="27">
        <f t="shared" si="1"/>
        <v>0</v>
      </c>
      <c r="G113" s="28"/>
    </row>
    <row r="114" spans="1:7" x14ac:dyDescent="0.2">
      <c r="A114" s="18">
        <v>7591040400</v>
      </c>
      <c r="B114" s="15" t="s">
        <v>153</v>
      </c>
      <c r="C114" s="22">
        <v>2</v>
      </c>
      <c r="D114" s="22">
        <v>1</v>
      </c>
      <c r="E114" s="27"/>
      <c r="F114" s="27">
        <f t="shared" si="1"/>
        <v>0</v>
      </c>
      <c r="G114" s="28"/>
    </row>
    <row r="115" spans="1:7" x14ac:dyDescent="0.2">
      <c r="A115" s="18">
        <v>7591040410</v>
      </c>
      <c r="B115" s="15" t="s">
        <v>142</v>
      </c>
      <c r="C115" s="22">
        <v>2</v>
      </c>
      <c r="D115" s="22">
        <v>1</v>
      </c>
      <c r="E115" s="27"/>
      <c r="F115" s="27">
        <f t="shared" si="1"/>
        <v>0</v>
      </c>
      <c r="G115" s="28"/>
    </row>
    <row r="116" spans="1:7" x14ac:dyDescent="0.2">
      <c r="A116" s="18">
        <v>7591040420</v>
      </c>
      <c r="B116" s="15" t="s">
        <v>161</v>
      </c>
      <c r="C116" s="22">
        <v>2</v>
      </c>
      <c r="D116" s="22">
        <v>1</v>
      </c>
      <c r="E116" s="27"/>
      <c r="F116" s="27">
        <f t="shared" si="1"/>
        <v>0</v>
      </c>
      <c r="G116" s="28"/>
    </row>
    <row r="117" spans="1:7" x14ac:dyDescent="0.2">
      <c r="A117" s="18">
        <v>7591040430</v>
      </c>
      <c r="B117" s="15" t="s">
        <v>174</v>
      </c>
      <c r="C117" s="22">
        <v>2</v>
      </c>
      <c r="D117" s="22">
        <v>1</v>
      </c>
      <c r="E117" s="27"/>
      <c r="F117" s="27">
        <f t="shared" si="1"/>
        <v>0</v>
      </c>
      <c r="G117" s="28"/>
    </row>
    <row r="118" spans="1:7" x14ac:dyDescent="0.2">
      <c r="A118" s="18">
        <v>7591040440</v>
      </c>
      <c r="B118" s="15" t="s">
        <v>86</v>
      </c>
      <c r="C118" s="22">
        <v>20</v>
      </c>
      <c r="D118" s="22">
        <v>4</v>
      </c>
      <c r="E118" s="27"/>
      <c r="F118" s="27">
        <f t="shared" si="1"/>
        <v>0</v>
      </c>
      <c r="G118" s="28"/>
    </row>
    <row r="119" spans="1:7" x14ac:dyDescent="0.2">
      <c r="A119" s="18">
        <v>7591040450</v>
      </c>
      <c r="B119" s="15" t="s">
        <v>111</v>
      </c>
      <c r="C119" s="22">
        <v>15</v>
      </c>
      <c r="D119" s="22">
        <v>2</v>
      </c>
      <c r="E119" s="27"/>
      <c r="F119" s="27">
        <f t="shared" si="1"/>
        <v>0</v>
      </c>
      <c r="G119" s="28"/>
    </row>
    <row r="120" spans="1:7" x14ac:dyDescent="0.2">
      <c r="A120" s="18">
        <v>7591040460</v>
      </c>
      <c r="B120" s="15" t="s">
        <v>19</v>
      </c>
      <c r="C120" s="22">
        <v>2</v>
      </c>
      <c r="D120" s="22">
        <v>1</v>
      </c>
      <c r="E120" s="27"/>
      <c r="F120" s="27">
        <f t="shared" si="1"/>
        <v>0</v>
      </c>
      <c r="G120" s="28"/>
    </row>
    <row r="121" spans="1:7" x14ac:dyDescent="0.2">
      <c r="A121" s="17">
        <v>7591040470</v>
      </c>
      <c r="B121" s="15" t="s">
        <v>27</v>
      </c>
      <c r="C121" s="22">
        <v>10</v>
      </c>
      <c r="D121" s="22">
        <v>2</v>
      </c>
      <c r="E121" s="27"/>
      <c r="F121" s="27">
        <f t="shared" si="1"/>
        <v>0</v>
      </c>
      <c r="G121" s="28"/>
    </row>
    <row r="122" spans="1:7" x14ac:dyDescent="0.2">
      <c r="A122" s="18">
        <v>7591040490</v>
      </c>
      <c r="B122" s="15" t="s">
        <v>113</v>
      </c>
      <c r="C122" s="22">
        <v>2</v>
      </c>
      <c r="D122" s="22">
        <v>2</v>
      </c>
      <c r="E122" s="27"/>
      <c r="F122" s="27">
        <f t="shared" si="1"/>
        <v>0</v>
      </c>
      <c r="G122" s="28"/>
    </row>
    <row r="123" spans="1:7" x14ac:dyDescent="0.2">
      <c r="A123" s="18">
        <v>7591040500</v>
      </c>
      <c r="B123" s="15" t="s">
        <v>124</v>
      </c>
      <c r="C123" s="22">
        <v>2</v>
      </c>
      <c r="D123" s="22">
        <v>1</v>
      </c>
      <c r="E123" s="27"/>
      <c r="F123" s="27">
        <f t="shared" si="1"/>
        <v>0</v>
      </c>
      <c r="G123" s="28"/>
    </row>
    <row r="124" spans="1:7" x14ac:dyDescent="0.2">
      <c r="A124" s="18">
        <v>7591050030</v>
      </c>
      <c r="B124" s="15" t="s">
        <v>149</v>
      </c>
      <c r="C124" s="22">
        <v>70</v>
      </c>
      <c r="D124" s="22">
        <v>5</v>
      </c>
      <c r="E124" s="27"/>
      <c r="F124" s="27">
        <f t="shared" si="1"/>
        <v>0</v>
      </c>
      <c r="G124" s="28"/>
    </row>
    <row r="125" spans="1:7" x14ac:dyDescent="0.2">
      <c r="A125" s="18">
        <v>7591050040</v>
      </c>
      <c r="B125" s="15" t="s">
        <v>179</v>
      </c>
      <c r="C125" s="22">
        <v>5</v>
      </c>
      <c r="D125" s="22">
        <v>1</v>
      </c>
      <c r="E125" s="27"/>
      <c r="F125" s="27">
        <f t="shared" si="1"/>
        <v>0</v>
      </c>
      <c r="G125" s="28"/>
    </row>
    <row r="126" spans="1:7" x14ac:dyDescent="0.2">
      <c r="A126" s="18">
        <v>7591050060</v>
      </c>
      <c r="B126" s="15" t="s">
        <v>3</v>
      </c>
      <c r="C126" s="22">
        <v>5</v>
      </c>
      <c r="D126" s="22">
        <v>1</v>
      </c>
      <c r="E126" s="27"/>
      <c r="F126" s="27">
        <f t="shared" si="1"/>
        <v>0</v>
      </c>
      <c r="G126" s="28"/>
    </row>
    <row r="127" spans="1:7" x14ac:dyDescent="0.2">
      <c r="A127" s="18">
        <v>7591050070</v>
      </c>
      <c r="B127" s="15" t="s">
        <v>4</v>
      </c>
      <c r="C127" s="22">
        <v>5</v>
      </c>
      <c r="D127" s="22">
        <v>1</v>
      </c>
      <c r="E127" s="27"/>
      <c r="F127" s="27">
        <f t="shared" si="1"/>
        <v>0</v>
      </c>
      <c r="G127" s="28"/>
    </row>
    <row r="128" spans="1:7" x14ac:dyDescent="0.2">
      <c r="A128" s="18">
        <v>7591080010</v>
      </c>
      <c r="B128" s="15" t="s">
        <v>136</v>
      </c>
      <c r="C128" s="22">
        <v>20</v>
      </c>
      <c r="D128" s="22">
        <v>2</v>
      </c>
      <c r="E128" s="27"/>
      <c r="F128" s="27">
        <f t="shared" si="1"/>
        <v>0</v>
      </c>
      <c r="G128" s="28"/>
    </row>
    <row r="129" spans="1:7" x14ac:dyDescent="0.2">
      <c r="A129" s="18">
        <v>7591080015</v>
      </c>
      <c r="B129" s="15" t="s">
        <v>182</v>
      </c>
      <c r="C129" s="22">
        <v>50</v>
      </c>
      <c r="D129" s="22">
        <v>5</v>
      </c>
      <c r="E129" s="27"/>
      <c r="F129" s="27">
        <f t="shared" si="1"/>
        <v>0</v>
      </c>
      <c r="G129" s="28"/>
    </row>
    <row r="130" spans="1:7" x14ac:dyDescent="0.2">
      <c r="A130" s="17">
        <v>7591080021</v>
      </c>
      <c r="B130" s="15" t="s">
        <v>230</v>
      </c>
      <c r="C130" s="22">
        <v>250</v>
      </c>
      <c r="D130" s="22">
        <v>10</v>
      </c>
      <c r="E130" s="27"/>
      <c r="F130" s="27">
        <f t="shared" si="1"/>
        <v>0</v>
      </c>
      <c r="G130" s="28"/>
    </row>
    <row r="131" spans="1:7" x14ac:dyDescent="0.2">
      <c r="A131" s="18">
        <v>7591080025</v>
      </c>
      <c r="B131" s="15" t="s">
        <v>69</v>
      </c>
      <c r="C131" s="22">
        <v>2</v>
      </c>
      <c r="D131" s="22">
        <v>2</v>
      </c>
      <c r="E131" s="27"/>
      <c r="F131" s="27">
        <f t="shared" si="1"/>
        <v>0</v>
      </c>
      <c r="G131" s="28"/>
    </row>
    <row r="132" spans="1:7" x14ac:dyDescent="0.2">
      <c r="A132" s="18">
        <v>7591080035</v>
      </c>
      <c r="B132" s="15" t="s">
        <v>100</v>
      </c>
      <c r="C132" s="22">
        <v>60</v>
      </c>
      <c r="D132" s="22">
        <v>10</v>
      </c>
      <c r="E132" s="27"/>
      <c r="F132" s="27">
        <f t="shared" ref="F132:F195" si="2">C132*E132</f>
        <v>0</v>
      </c>
      <c r="G132" s="28"/>
    </row>
    <row r="133" spans="1:7" x14ac:dyDescent="0.2">
      <c r="A133" s="18">
        <v>7591080040</v>
      </c>
      <c r="B133" s="15" t="s">
        <v>102</v>
      </c>
      <c r="C133" s="22">
        <v>60</v>
      </c>
      <c r="D133" s="22">
        <v>10</v>
      </c>
      <c r="E133" s="27"/>
      <c r="F133" s="27">
        <f t="shared" si="2"/>
        <v>0</v>
      </c>
      <c r="G133" s="28"/>
    </row>
    <row r="134" spans="1:7" x14ac:dyDescent="0.2">
      <c r="A134" s="18">
        <v>7591080050</v>
      </c>
      <c r="B134" s="15" t="s">
        <v>121</v>
      </c>
      <c r="C134" s="22">
        <v>2</v>
      </c>
      <c r="D134" s="22">
        <v>2</v>
      </c>
      <c r="E134" s="27"/>
      <c r="F134" s="27">
        <f t="shared" si="2"/>
        <v>0</v>
      </c>
      <c r="G134" s="28"/>
    </row>
    <row r="135" spans="1:7" x14ac:dyDescent="0.2">
      <c r="A135" s="18">
        <v>7591080055</v>
      </c>
      <c r="B135" s="15" t="s">
        <v>81</v>
      </c>
      <c r="C135" s="22">
        <v>2</v>
      </c>
      <c r="D135" s="22">
        <v>2</v>
      </c>
      <c r="E135" s="27"/>
      <c r="F135" s="27">
        <f t="shared" si="2"/>
        <v>0</v>
      </c>
      <c r="G135" s="28"/>
    </row>
    <row r="136" spans="1:7" x14ac:dyDescent="0.2">
      <c r="A136" s="18">
        <v>7591080065</v>
      </c>
      <c r="B136" s="15" t="s">
        <v>92</v>
      </c>
      <c r="C136" s="22">
        <v>2</v>
      </c>
      <c r="D136" s="22">
        <v>2</v>
      </c>
      <c r="E136" s="27"/>
      <c r="F136" s="27">
        <f t="shared" si="2"/>
        <v>0</v>
      </c>
      <c r="G136" s="28"/>
    </row>
    <row r="137" spans="1:7" x14ac:dyDescent="0.2">
      <c r="A137" s="17">
        <v>7591080100</v>
      </c>
      <c r="B137" s="15" t="s">
        <v>31</v>
      </c>
      <c r="C137" s="22">
        <v>1</v>
      </c>
      <c r="D137" s="22">
        <v>1</v>
      </c>
      <c r="E137" s="27"/>
      <c r="F137" s="27">
        <f t="shared" si="2"/>
        <v>0</v>
      </c>
      <c r="G137" s="28"/>
    </row>
    <row r="138" spans="1:7" x14ac:dyDescent="0.2">
      <c r="A138" s="18">
        <v>7591080105</v>
      </c>
      <c r="B138" s="15" t="s">
        <v>49</v>
      </c>
      <c r="C138" s="22">
        <v>1</v>
      </c>
      <c r="D138" s="22">
        <v>1</v>
      </c>
      <c r="E138" s="27"/>
      <c r="F138" s="27">
        <f t="shared" si="2"/>
        <v>0</v>
      </c>
      <c r="G138" s="28"/>
    </row>
    <row r="139" spans="1:7" x14ac:dyDescent="0.2">
      <c r="A139" s="18">
        <v>7591080110</v>
      </c>
      <c r="B139" s="15" t="s">
        <v>103</v>
      </c>
      <c r="C139" s="22">
        <v>1</v>
      </c>
      <c r="D139" s="22">
        <v>1</v>
      </c>
      <c r="E139" s="27"/>
      <c r="F139" s="27">
        <f t="shared" si="2"/>
        <v>0</v>
      </c>
      <c r="G139" s="28"/>
    </row>
    <row r="140" spans="1:7" x14ac:dyDescent="0.2">
      <c r="A140" s="18">
        <v>7591080115</v>
      </c>
      <c r="B140" s="15" t="s">
        <v>104</v>
      </c>
      <c r="C140" s="22">
        <v>1</v>
      </c>
      <c r="D140" s="22">
        <v>1</v>
      </c>
      <c r="E140" s="27"/>
      <c r="F140" s="27">
        <f t="shared" si="2"/>
        <v>0</v>
      </c>
      <c r="G140" s="28"/>
    </row>
    <row r="141" spans="1:7" x14ac:dyDescent="0.2">
      <c r="A141" s="18">
        <v>7591080120</v>
      </c>
      <c r="B141" s="15" t="s">
        <v>105</v>
      </c>
      <c r="C141" s="22">
        <v>1</v>
      </c>
      <c r="D141" s="22">
        <v>1</v>
      </c>
      <c r="E141" s="27"/>
      <c r="F141" s="27">
        <f t="shared" si="2"/>
        <v>0</v>
      </c>
      <c r="G141" s="28"/>
    </row>
    <row r="142" spans="1:7" x14ac:dyDescent="0.2">
      <c r="A142" s="18">
        <v>7591080125</v>
      </c>
      <c r="B142" s="15" t="s">
        <v>135</v>
      </c>
      <c r="C142" s="22">
        <v>1</v>
      </c>
      <c r="D142" s="22">
        <v>1</v>
      </c>
      <c r="E142" s="27"/>
      <c r="F142" s="27">
        <f t="shared" si="2"/>
        <v>0</v>
      </c>
      <c r="G142" s="28"/>
    </row>
    <row r="143" spans="1:7" x14ac:dyDescent="0.2">
      <c r="A143" s="18">
        <v>7591080130</v>
      </c>
      <c r="B143" s="15" t="s">
        <v>138</v>
      </c>
      <c r="C143" s="22">
        <v>1</v>
      </c>
      <c r="D143" s="22">
        <v>1</v>
      </c>
      <c r="E143" s="27"/>
      <c r="F143" s="27">
        <f t="shared" si="2"/>
        <v>0</v>
      </c>
      <c r="G143" s="28"/>
    </row>
    <row r="144" spans="1:7" x14ac:dyDescent="0.2">
      <c r="A144" s="18">
        <v>7591080135</v>
      </c>
      <c r="B144" s="15" t="s">
        <v>139</v>
      </c>
      <c r="C144" s="22">
        <v>1</v>
      </c>
      <c r="D144" s="22">
        <v>1</v>
      </c>
      <c r="E144" s="27"/>
      <c r="F144" s="27">
        <f t="shared" si="2"/>
        <v>0</v>
      </c>
      <c r="G144" s="28"/>
    </row>
    <row r="145" spans="1:7" x14ac:dyDescent="0.2">
      <c r="A145" s="18">
        <v>7591080150</v>
      </c>
      <c r="B145" s="15" t="s">
        <v>184</v>
      </c>
      <c r="C145" s="22">
        <v>150</v>
      </c>
      <c r="D145" s="22">
        <v>10</v>
      </c>
      <c r="E145" s="27"/>
      <c r="F145" s="27">
        <f t="shared" si="2"/>
        <v>0</v>
      </c>
      <c r="G145" s="28"/>
    </row>
    <row r="146" spans="1:7" x14ac:dyDescent="0.2">
      <c r="A146" s="18">
        <v>7591080155</v>
      </c>
      <c r="B146" s="15" t="s">
        <v>185</v>
      </c>
      <c r="C146" s="22">
        <v>30</v>
      </c>
      <c r="D146" s="22">
        <v>4</v>
      </c>
      <c r="E146" s="27"/>
      <c r="F146" s="27">
        <f t="shared" si="2"/>
        <v>0</v>
      </c>
      <c r="G146" s="28"/>
    </row>
    <row r="147" spans="1:7" x14ac:dyDescent="0.2">
      <c r="A147" s="18">
        <v>7591080160</v>
      </c>
      <c r="B147" s="15" t="s">
        <v>183</v>
      </c>
      <c r="C147" s="22">
        <v>110</v>
      </c>
      <c r="D147" s="22">
        <v>10</v>
      </c>
      <c r="E147" s="27"/>
      <c r="F147" s="27">
        <f t="shared" si="2"/>
        <v>0</v>
      </c>
      <c r="G147" s="28"/>
    </row>
    <row r="148" spans="1:7" x14ac:dyDescent="0.2">
      <c r="A148" s="18">
        <v>7591080180</v>
      </c>
      <c r="B148" s="15" t="s">
        <v>146</v>
      </c>
      <c r="C148" s="22">
        <v>2</v>
      </c>
      <c r="D148" s="22">
        <v>1</v>
      </c>
      <c r="E148" s="27"/>
      <c r="F148" s="27">
        <f t="shared" si="2"/>
        <v>0</v>
      </c>
      <c r="G148" s="28"/>
    </row>
    <row r="149" spans="1:7" x14ac:dyDescent="0.2">
      <c r="A149" s="18">
        <v>7591080190</v>
      </c>
      <c r="B149" s="15" t="s">
        <v>78</v>
      </c>
      <c r="C149" s="22">
        <v>2</v>
      </c>
      <c r="D149" s="22">
        <v>2</v>
      </c>
      <c r="E149" s="27"/>
      <c r="F149" s="27">
        <f t="shared" si="2"/>
        <v>0</v>
      </c>
      <c r="G149" s="28"/>
    </row>
    <row r="150" spans="1:7" x14ac:dyDescent="0.2">
      <c r="A150" s="18">
        <v>7591080200</v>
      </c>
      <c r="B150" s="15" t="s">
        <v>89</v>
      </c>
      <c r="C150" s="22">
        <v>10</v>
      </c>
      <c r="D150" s="22">
        <v>2</v>
      </c>
      <c r="E150" s="27"/>
      <c r="F150" s="27">
        <f t="shared" si="2"/>
        <v>0</v>
      </c>
      <c r="G150" s="28"/>
    </row>
    <row r="151" spans="1:7" x14ac:dyDescent="0.2">
      <c r="A151" s="18">
        <v>7591080210</v>
      </c>
      <c r="B151" s="15" t="s">
        <v>88</v>
      </c>
      <c r="C151" s="22">
        <v>35</v>
      </c>
      <c r="D151" s="22">
        <v>4</v>
      </c>
      <c r="E151" s="27"/>
      <c r="F151" s="27">
        <f t="shared" si="2"/>
        <v>0</v>
      </c>
      <c r="G151" s="28"/>
    </row>
    <row r="152" spans="1:7" x14ac:dyDescent="0.2">
      <c r="A152" s="17">
        <v>7591080215</v>
      </c>
      <c r="B152" s="15" t="s">
        <v>29</v>
      </c>
      <c r="C152" s="22">
        <v>20</v>
      </c>
      <c r="D152" s="22">
        <v>4</v>
      </c>
      <c r="E152" s="27"/>
      <c r="F152" s="27">
        <f t="shared" si="2"/>
        <v>0</v>
      </c>
      <c r="G152" s="28"/>
    </row>
    <row r="153" spans="1:7" x14ac:dyDescent="0.2">
      <c r="A153" s="18">
        <v>7591080240</v>
      </c>
      <c r="B153" s="15" t="s">
        <v>129</v>
      </c>
      <c r="C153" s="22">
        <v>2</v>
      </c>
      <c r="D153" s="22">
        <v>1</v>
      </c>
      <c r="E153" s="27"/>
      <c r="F153" s="27">
        <f t="shared" si="2"/>
        <v>0</v>
      </c>
      <c r="G153" s="28"/>
    </row>
    <row r="154" spans="1:7" x14ac:dyDescent="0.2">
      <c r="A154" s="18">
        <v>7591080245</v>
      </c>
      <c r="B154" s="15" t="s">
        <v>131</v>
      </c>
      <c r="C154" s="22">
        <v>2</v>
      </c>
      <c r="D154" s="22">
        <v>1</v>
      </c>
      <c r="E154" s="27"/>
      <c r="F154" s="27">
        <f t="shared" si="2"/>
        <v>0</v>
      </c>
      <c r="G154" s="28"/>
    </row>
    <row r="155" spans="1:7" x14ac:dyDescent="0.2">
      <c r="A155" s="18">
        <v>7591080250</v>
      </c>
      <c r="B155" s="15" t="s">
        <v>63</v>
      </c>
      <c r="C155" s="22">
        <v>2</v>
      </c>
      <c r="D155" s="22">
        <v>1</v>
      </c>
      <c r="E155" s="27"/>
      <c r="F155" s="27">
        <f t="shared" si="2"/>
        <v>0</v>
      </c>
      <c r="G155" s="28"/>
    </row>
    <row r="156" spans="1:7" x14ac:dyDescent="0.2">
      <c r="A156" s="18">
        <v>7591080255</v>
      </c>
      <c r="B156" s="15" t="s">
        <v>116</v>
      </c>
      <c r="C156" s="22">
        <v>2</v>
      </c>
      <c r="D156" s="22">
        <v>1</v>
      </c>
      <c r="E156" s="27"/>
      <c r="F156" s="27">
        <f t="shared" si="2"/>
        <v>0</v>
      </c>
      <c r="G156" s="28"/>
    </row>
    <row r="157" spans="1:7" x14ac:dyDescent="0.2">
      <c r="A157" s="18">
        <v>7591080260</v>
      </c>
      <c r="B157" s="15" t="s">
        <v>67</v>
      </c>
      <c r="C157" s="22">
        <v>5</v>
      </c>
      <c r="D157" s="22">
        <v>3</v>
      </c>
      <c r="E157" s="27"/>
      <c r="F157" s="27">
        <f t="shared" si="2"/>
        <v>0</v>
      </c>
      <c r="G157" s="28"/>
    </row>
    <row r="158" spans="1:7" x14ac:dyDescent="0.2">
      <c r="A158" s="17">
        <v>7591080270</v>
      </c>
      <c r="B158" s="15" t="s">
        <v>238</v>
      </c>
      <c r="C158" s="22">
        <v>100</v>
      </c>
      <c r="D158" s="22">
        <v>10</v>
      </c>
      <c r="E158" s="27"/>
      <c r="F158" s="27">
        <f t="shared" si="2"/>
        <v>0</v>
      </c>
      <c r="G158" s="28"/>
    </row>
    <row r="159" spans="1:7" x14ac:dyDescent="0.2">
      <c r="A159" s="18">
        <v>7591080280</v>
      </c>
      <c r="B159" s="15" t="s">
        <v>85</v>
      </c>
      <c r="C159" s="22">
        <v>20</v>
      </c>
      <c r="D159" s="22">
        <v>10</v>
      </c>
      <c r="E159" s="27"/>
      <c r="F159" s="27">
        <f t="shared" si="2"/>
        <v>0</v>
      </c>
      <c r="G159" s="28"/>
    </row>
    <row r="160" spans="1:7" x14ac:dyDescent="0.2">
      <c r="A160" s="18">
        <v>7591080290</v>
      </c>
      <c r="B160" s="15" t="s">
        <v>120</v>
      </c>
      <c r="C160" s="22">
        <v>2</v>
      </c>
      <c r="D160" s="22">
        <v>2</v>
      </c>
      <c r="E160" s="27"/>
      <c r="F160" s="27">
        <f t="shared" si="2"/>
        <v>0</v>
      </c>
      <c r="G160" s="28"/>
    </row>
    <row r="161" spans="1:7" x14ac:dyDescent="0.2">
      <c r="A161" s="18">
        <v>7591080325</v>
      </c>
      <c r="B161" s="15" t="s">
        <v>77</v>
      </c>
      <c r="C161" s="22">
        <v>2</v>
      </c>
      <c r="D161" s="22">
        <v>1</v>
      </c>
      <c r="E161" s="27"/>
      <c r="F161" s="27">
        <f t="shared" si="2"/>
        <v>0</v>
      </c>
      <c r="G161" s="28"/>
    </row>
    <row r="162" spans="1:7" x14ac:dyDescent="0.2">
      <c r="A162" s="18">
        <v>7591080295</v>
      </c>
      <c r="B162" s="15" t="s">
        <v>165</v>
      </c>
      <c r="C162" s="22">
        <v>2</v>
      </c>
      <c r="D162" s="22">
        <v>1</v>
      </c>
      <c r="E162" s="27"/>
      <c r="F162" s="27">
        <f t="shared" si="2"/>
        <v>0</v>
      </c>
      <c r="G162" s="28"/>
    </row>
    <row r="163" spans="1:7" x14ac:dyDescent="0.2">
      <c r="A163" s="18">
        <v>7591080300</v>
      </c>
      <c r="B163" s="15" t="s">
        <v>96</v>
      </c>
      <c r="C163" s="22">
        <v>2</v>
      </c>
      <c r="D163" s="22">
        <v>2</v>
      </c>
      <c r="E163" s="27"/>
      <c r="F163" s="27">
        <f t="shared" si="2"/>
        <v>0</v>
      </c>
      <c r="G163" s="28"/>
    </row>
    <row r="164" spans="1:7" x14ac:dyDescent="0.2">
      <c r="A164" s="18">
        <v>7591080310</v>
      </c>
      <c r="B164" s="15" t="s">
        <v>66</v>
      </c>
      <c r="C164" s="22">
        <v>2</v>
      </c>
      <c r="D164" s="22">
        <v>2</v>
      </c>
      <c r="E164" s="27"/>
      <c r="F164" s="27">
        <f t="shared" si="2"/>
        <v>0</v>
      </c>
      <c r="G164" s="28"/>
    </row>
    <row r="165" spans="1:7" x14ac:dyDescent="0.2">
      <c r="A165" s="18">
        <v>7591080320</v>
      </c>
      <c r="B165" s="15" t="s">
        <v>68</v>
      </c>
      <c r="C165" s="22">
        <v>2</v>
      </c>
      <c r="D165" s="22">
        <v>2</v>
      </c>
      <c r="E165" s="27"/>
      <c r="F165" s="27">
        <f t="shared" si="2"/>
        <v>0</v>
      </c>
      <c r="G165" s="28"/>
    </row>
    <row r="166" spans="1:7" x14ac:dyDescent="0.2">
      <c r="A166" s="18">
        <v>7591080330</v>
      </c>
      <c r="B166" s="15" t="s">
        <v>115</v>
      </c>
      <c r="C166" s="22">
        <v>2</v>
      </c>
      <c r="D166" s="22">
        <v>1</v>
      </c>
      <c r="E166" s="27"/>
      <c r="F166" s="27">
        <f t="shared" si="2"/>
        <v>0</v>
      </c>
      <c r="G166" s="28"/>
    </row>
    <row r="167" spans="1:7" x14ac:dyDescent="0.2">
      <c r="A167" s="18">
        <v>7591080345</v>
      </c>
      <c r="B167" s="15" t="s">
        <v>62</v>
      </c>
      <c r="C167" s="22">
        <v>10</v>
      </c>
      <c r="D167" s="22">
        <v>4</v>
      </c>
      <c r="E167" s="27"/>
      <c r="F167" s="27">
        <f t="shared" si="2"/>
        <v>0</v>
      </c>
      <c r="G167" s="28"/>
    </row>
    <row r="168" spans="1:7" x14ac:dyDescent="0.2">
      <c r="A168" s="18">
        <v>7591080350</v>
      </c>
      <c r="B168" s="15" t="s">
        <v>126</v>
      </c>
      <c r="C168" s="22">
        <v>10</v>
      </c>
      <c r="D168" s="22">
        <v>6</v>
      </c>
      <c r="E168" s="27"/>
      <c r="F168" s="27">
        <f t="shared" si="2"/>
        <v>0</v>
      </c>
      <c r="G168" s="28"/>
    </row>
    <row r="169" spans="1:7" x14ac:dyDescent="0.2">
      <c r="A169" s="18">
        <v>7591080365</v>
      </c>
      <c r="B169" s="15" t="s">
        <v>64</v>
      </c>
      <c r="C169" s="22">
        <v>10</v>
      </c>
      <c r="D169" s="22">
        <v>1</v>
      </c>
      <c r="E169" s="27"/>
      <c r="F169" s="27">
        <f t="shared" si="2"/>
        <v>0</v>
      </c>
      <c r="G169" s="28"/>
    </row>
    <row r="170" spans="1:7" x14ac:dyDescent="0.2">
      <c r="A170" s="18">
        <v>7591080390</v>
      </c>
      <c r="B170" s="15" t="s">
        <v>82</v>
      </c>
      <c r="C170" s="22">
        <v>10</v>
      </c>
      <c r="D170" s="22">
        <v>4</v>
      </c>
      <c r="E170" s="27"/>
      <c r="F170" s="27">
        <f t="shared" si="2"/>
        <v>0</v>
      </c>
      <c r="G170" s="28"/>
    </row>
    <row r="171" spans="1:7" x14ac:dyDescent="0.2">
      <c r="A171" s="18">
        <v>7591080395</v>
      </c>
      <c r="B171" s="15" t="s">
        <v>137</v>
      </c>
      <c r="C171" s="22">
        <v>10</v>
      </c>
      <c r="D171" s="22">
        <v>1</v>
      </c>
      <c r="E171" s="27"/>
      <c r="F171" s="27">
        <f t="shared" si="2"/>
        <v>0</v>
      </c>
      <c r="G171" s="28"/>
    </row>
    <row r="172" spans="1:7" x14ac:dyDescent="0.2">
      <c r="A172" s="18">
        <v>7591080400</v>
      </c>
      <c r="B172" s="15" t="s">
        <v>122</v>
      </c>
      <c r="C172" s="22">
        <v>10</v>
      </c>
      <c r="D172" s="22">
        <v>1</v>
      </c>
      <c r="E172" s="27"/>
      <c r="F172" s="27">
        <f t="shared" si="2"/>
        <v>0</v>
      </c>
      <c r="G172" s="28"/>
    </row>
    <row r="173" spans="1:7" x14ac:dyDescent="0.2">
      <c r="A173" s="18">
        <v>7591080410</v>
      </c>
      <c r="B173" s="15" t="s">
        <v>133</v>
      </c>
      <c r="C173" s="22">
        <v>10</v>
      </c>
      <c r="D173" s="22">
        <v>1</v>
      </c>
      <c r="E173" s="27"/>
      <c r="F173" s="27">
        <f t="shared" si="2"/>
        <v>0</v>
      </c>
      <c r="G173" s="28"/>
    </row>
    <row r="174" spans="1:7" x14ac:dyDescent="0.2">
      <c r="A174" s="18" t="s">
        <v>249</v>
      </c>
      <c r="B174" s="15" t="s">
        <v>251</v>
      </c>
      <c r="C174" s="22">
        <v>10</v>
      </c>
      <c r="D174" s="22">
        <v>4</v>
      </c>
      <c r="E174" s="27"/>
      <c r="F174" s="27">
        <f t="shared" si="2"/>
        <v>0</v>
      </c>
      <c r="G174" s="29"/>
    </row>
    <row r="175" spans="1:7" x14ac:dyDescent="0.2">
      <c r="A175" s="18" t="s">
        <v>250</v>
      </c>
      <c r="B175" s="15" t="s">
        <v>248</v>
      </c>
      <c r="C175" s="22">
        <v>10</v>
      </c>
      <c r="D175" s="22">
        <v>1</v>
      </c>
      <c r="E175" s="27"/>
      <c r="F175" s="27">
        <f t="shared" si="2"/>
        <v>0</v>
      </c>
      <c r="G175" s="29"/>
    </row>
    <row r="176" spans="1:7" x14ac:dyDescent="0.2">
      <c r="A176" s="18">
        <v>7591080425</v>
      </c>
      <c r="B176" s="15" t="s">
        <v>191</v>
      </c>
      <c r="C176" s="22">
        <v>5</v>
      </c>
      <c r="D176" s="22">
        <v>1</v>
      </c>
      <c r="E176" s="27"/>
      <c r="F176" s="27">
        <f t="shared" si="2"/>
        <v>0</v>
      </c>
      <c r="G176" s="28"/>
    </row>
    <row r="177" spans="1:7" x14ac:dyDescent="0.2">
      <c r="A177" s="18">
        <v>7591080430</v>
      </c>
      <c r="B177" s="15" t="s">
        <v>192</v>
      </c>
      <c r="C177" s="22">
        <v>5</v>
      </c>
      <c r="D177" s="22">
        <v>1</v>
      </c>
      <c r="E177" s="27"/>
      <c r="F177" s="27">
        <f t="shared" si="2"/>
        <v>0</v>
      </c>
      <c r="G177" s="28"/>
    </row>
    <row r="178" spans="1:7" x14ac:dyDescent="0.2">
      <c r="A178" s="18">
        <v>7591080440</v>
      </c>
      <c r="B178" s="15" t="s">
        <v>101</v>
      </c>
      <c r="C178" s="22">
        <v>50</v>
      </c>
      <c r="D178" s="22">
        <v>10</v>
      </c>
      <c r="E178" s="27"/>
      <c r="F178" s="27">
        <f t="shared" si="2"/>
        <v>0</v>
      </c>
      <c r="G178" s="28"/>
    </row>
    <row r="179" spans="1:7" x14ac:dyDescent="0.2">
      <c r="A179" s="18">
        <v>7591080450</v>
      </c>
      <c r="B179" s="15" t="s">
        <v>84</v>
      </c>
      <c r="C179" s="22">
        <v>5</v>
      </c>
      <c r="D179" s="22">
        <v>2</v>
      </c>
      <c r="E179" s="27"/>
      <c r="F179" s="27">
        <f t="shared" si="2"/>
        <v>0</v>
      </c>
      <c r="G179" s="28"/>
    </row>
    <row r="180" spans="1:7" x14ac:dyDescent="0.2">
      <c r="A180" s="17">
        <v>7591080460</v>
      </c>
      <c r="B180" s="15" t="s">
        <v>231</v>
      </c>
      <c r="C180" s="22">
        <v>10</v>
      </c>
      <c r="D180" s="22">
        <v>3</v>
      </c>
      <c r="E180" s="27"/>
      <c r="F180" s="27">
        <f t="shared" si="2"/>
        <v>0</v>
      </c>
      <c r="G180" s="28"/>
    </row>
    <row r="181" spans="1:7" x14ac:dyDescent="0.2">
      <c r="A181" s="17">
        <v>7591080465</v>
      </c>
      <c r="B181" s="15" t="s">
        <v>232</v>
      </c>
      <c r="C181" s="22">
        <v>10</v>
      </c>
      <c r="D181" s="22">
        <v>3</v>
      </c>
      <c r="E181" s="27"/>
      <c r="F181" s="27">
        <f t="shared" si="2"/>
        <v>0</v>
      </c>
      <c r="G181" s="28"/>
    </row>
    <row r="182" spans="1:7" x14ac:dyDescent="0.2">
      <c r="A182" s="18">
        <v>7591080474</v>
      </c>
      <c r="B182" s="15" t="s">
        <v>130</v>
      </c>
      <c r="C182" s="22">
        <v>5</v>
      </c>
      <c r="D182" s="22">
        <v>2</v>
      </c>
      <c r="E182" s="27"/>
      <c r="F182" s="27">
        <f t="shared" si="2"/>
        <v>0</v>
      </c>
      <c r="G182" s="28"/>
    </row>
    <row r="183" spans="1:7" x14ac:dyDescent="0.2">
      <c r="A183" s="18">
        <v>7591080476</v>
      </c>
      <c r="B183" s="15" t="s">
        <v>132</v>
      </c>
      <c r="C183" s="22">
        <v>5</v>
      </c>
      <c r="D183" s="22">
        <v>1</v>
      </c>
      <c r="E183" s="27"/>
      <c r="F183" s="27">
        <f t="shared" si="2"/>
        <v>0</v>
      </c>
      <c r="G183" s="28"/>
    </row>
    <row r="184" spans="1:7" x14ac:dyDescent="0.2">
      <c r="A184" s="18">
        <v>7591080478</v>
      </c>
      <c r="B184" s="15" t="s">
        <v>70</v>
      </c>
      <c r="C184" s="22">
        <v>5</v>
      </c>
      <c r="D184" s="22">
        <v>2</v>
      </c>
      <c r="E184" s="27"/>
      <c r="F184" s="27">
        <f t="shared" si="2"/>
        <v>0</v>
      </c>
      <c r="G184" s="28"/>
    </row>
    <row r="185" spans="1:7" x14ac:dyDescent="0.2">
      <c r="A185" s="18">
        <v>7591080480</v>
      </c>
      <c r="B185" s="15" t="s">
        <v>117</v>
      </c>
      <c r="C185" s="22">
        <v>5</v>
      </c>
      <c r="D185" s="22">
        <v>1</v>
      </c>
      <c r="E185" s="27"/>
      <c r="F185" s="27">
        <f t="shared" si="2"/>
        <v>0</v>
      </c>
      <c r="G185" s="28"/>
    </row>
    <row r="186" spans="1:7" x14ac:dyDescent="0.2">
      <c r="A186" s="17">
        <v>7591080490</v>
      </c>
      <c r="B186" s="15" t="s">
        <v>233</v>
      </c>
      <c r="C186" s="22">
        <v>20</v>
      </c>
      <c r="D186" s="22">
        <v>4</v>
      </c>
      <c r="E186" s="27"/>
      <c r="F186" s="27">
        <f t="shared" si="2"/>
        <v>0</v>
      </c>
      <c r="G186" s="28"/>
    </row>
    <row r="187" spans="1:7" x14ac:dyDescent="0.2">
      <c r="A187" s="18">
        <v>7591080500</v>
      </c>
      <c r="B187" s="15" t="s">
        <v>65</v>
      </c>
      <c r="C187" s="22">
        <v>5</v>
      </c>
      <c r="D187" s="22">
        <v>1</v>
      </c>
      <c r="E187" s="27"/>
      <c r="F187" s="27">
        <f t="shared" si="2"/>
        <v>0</v>
      </c>
      <c r="G187" s="28"/>
    </row>
    <row r="188" spans="1:7" x14ac:dyDescent="0.2">
      <c r="A188" s="18">
        <v>7591080530</v>
      </c>
      <c r="B188" s="15" t="s">
        <v>79</v>
      </c>
      <c r="C188" s="22">
        <v>5</v>
      </c>
      <c r="D188" s="22">
        <v>1</v>
      </c>
      <c r="E188" s="27"/>
      <c r="F188" s="27">
        <f t="shared" si="2"/>
        <v>0</v>
      </c>
      <c r="G188" s="28"/>
    </row>
    <row r="189" spans="1:7" x14ac:dyDescent="0.2">
      <c r="A189" s="18">
        <v>7591080550</v>
      </c>
      <c r="B189" s="15" t="s">
        <v>80</v>
      </c>
      <c r="C189" s="22">
        <v>20</v>
      </c>
      <c r="D189" s="22">
        <v>4</v>
      </c>
      <c r="E189" s="27"/>
      <c r="F189" s="27">
        <f t="shared" si="2"/>
        <v>0</v>
      </c>
      <c r="G189" s="28"/>
    </row>
    <row r="190" spans="1:7" x14ac:dyDescent="0.2">
      <c r="A190" s="18">
        <v>7591080552</v>
      </c>
      <c r="B190" s="15" t="s">
        <v>97</v>
      </c>
      <c r="C190" s="22">
        <v>5</v>
      </c>
      <c r="D190" s="22">
        <v>1</v>
      </c>
      <c r="E190" s="27"/>
      <c r="F190" s="27">
        <f t="shared" si="2"/>
        <v>0</v>
      </c>
      <c r="G190" s="28"/>
    </row>
    <row r="191" spans="1:7" x14ac:dyDescent="0.2">
      <c r="A191" s="18">
        <v>7591080560</v>
      </c>
      <c r="B191" s="15" t="s">
        <v>99</v>
      </c>
      <c r="C191" s="22">
        <v>5</v>
      </c>
      <c r="D191" s="22">
        <v>1</v>
      </c>
      <c r="E191" s="27"/>
      <c r="F191" s="27">
        <f t="shared" si="2"/>
        <v>0</v>
      </c>
      <c r="G191" s="28"/>
    </row>
    <row r="192" spans="1:7" x14ac:dyDescent="0.2">
      <c r="A192" s="18">
        <v>7591080570</v>
      </c>
      <c r="B192" s="15" t="s">
        <v>74</v>
      </c>
      <c r="C192" s="22">
        <v>5</v>
      </c>
      <c r="D192" s="22">
        <v>1</v>
      </c>
      <c r="E192" s="27"/>
      <c r="F192" s="27">
        <f t="shared" si="2"/>
        <v>0</v>
      </c>
      <c r="G192" s="28"/>
    </row>
    <row r="193" spans="1:7" x14ac:dyDescent="0.2">
      <c r="A193" s="18">
        <v>7591080695</v>
      </c>
      <c r="B193" s="15" t="s">
        <v>134</v>
      </c>
      <c r="C193" s="22">
        <v>2</v>
      </c>
      <c r="D193" s="22">
        <v>1</v>
      </c>
      <c r="E193" s="27"/>
      <c r="F193" s="27">
        <f t="shared" si="2"/>
        <v>0</v>
      </c>
      <c r="G193" s="28"/>
    </row>
    <row r="194" spans="1:7" x14ac:dyDescent="0.2">
      <c r="A194" s="17">
        <v>7591080700</v>
      </c>
      <c r="B194" s="15" t="s">
        <v>30</v>
      </c>
      <c r="C194" s="22">
        <v>5</v>
      </c>
      <c r="D194" s="22">
        <v>1</v>
      </c>
      <c r="E194" s="27"/>
      <c r="F194" s="27">
        <f t="shared" si="2"/>
        <v>0</v>
      </c>
      <c r="G194" s="28"/>
    </row>
    <row r="195" spans="1:7" x14ac:dyDescent="0.2">
      <c r="A195" s="18">
        <v>7591080705</v>
      </c>
      <c r="B195" s="15" t="s">
        <v>48</v>
      </c>
      <c r="C195" s="22">
        <v>5</v>
      </c>
      <c r="D195" s="22">
        <v>1</v>
      </c>
      <c r="E195" s="27"/>
      <c r="F195" s="27">
        <f t="shared" si="2"/>
        <v>0</v>
      </c>
      <c r="G195" s="28"/>
    </row>
    <row r="196" spans="1:7" x14ac:dyDescent="0.2">
      <c r="A196" s="18">
        <v>7591080710</v>
      </c>
      <c r="B196" s="15" t="s">
        <v>241</v>
      </c>
      <c r="C196" s="22">
        <v>5</v>
      </c>
      <c r="D196" s="22">
        <v>1</v>
      </c>
      <c r="E196" s="27"/>
      <c r="F196" s="27">
        <f t="shared" ref="F196:F244" si="3">C196*E196</f>
        <v>0</v>
      </c>
      <c r="G196" s="28"/>
    </row>
    <row r="197" spans="1:7" x14ac:dyDescent="0.2">
      <c r="A197" s="18">
        <v>7591080720</v>
      </c>
      <c r="B197" s="15" t="s">
        <v>98</v>
      </c>
      <c r="C197" s="22">
        <v>15</v>
      </c>
      <c r="D197" s="22">
        <v>2</v>
      </c>
      <c r="E197" s="27"/>
      <c r="F197" s="27">
        <f t="shared" si="3"/>
        <v>0</v>
      </c>
      <c r="G197" s="28"/>
    </row>
    <row r="198" spans="1:7" x14ac:dyDescent="0.2">
      <c r="A198" s="18">
        <v>7591080725</v>
      </c>
      <c r="B198" s="15" t="s">
        <v>90</v>
      </c>
      <c r="C198" s="22">
        <v>15</v>
      </c>
      <c r="D198" s="22">
        <v>2</v>
      </c>
      <c r="E198" s="27"/>
      <c r="F198" s="27">
        <f t="shared" si="3"/>
        <v>0</v>
      </c>
      <c r="G198" s="28"/>
    </row>
    <row r="199" spans="1:7" x14ac:dyDescent="0.2">
      <c r="A199" s="18">
        <v>7591080730</v>
      </c>
      <c r="B199" s="15" t="s">
        <v>91</v>
      </c>
      <c r="C199" s="22">
        <v>15</v>
      </c>
      <c r="D199" s="22">
        <v>1</v>
      </c>
      <c r="E199" s="27"/>
      <c r="F199" s="27">
        <f t="shared" si="3"/>
        <v>0</v>
      </c>
      <c r="G199" s="28"/>
    </row>
    <row r="200" spans="1:7" x14ac:dyDescent="0.2">
      <c r="A200" s="18">
        <v>7591080750</v>
      </c>
      <c r="B200" s="15" t="s">
        <v>140</v>
      </c>
      <c r="C200" s="22">
        <v>5</v>
      </c>
      <c r="D200" s="22">
        <v>1</v>
      </c>
      <c r="E200" s="27"/>
      <c r="F200" s="27">
        <f t="shared" si="3"/>
        <v>0</v>
      </c>
      <c r="G200" s="28"/>
    </row>
    <row r="201" spans="1:7" s="7" customFormat="1" x14ac:dyDescent="0.2">
      <c r="A201" s="18">
        <v>7591080780</v>
      </c>
      <c r="B201" s="15" t="s">
        <v>239</v>
      </c>
      <c r="C201" s="22">
        <v>300</v>
      </c>
      <c r="D201" s="22">
        <v>30</v>
      </c>
      <c r="E201" s="27"/>
      <c r="F201" s="27">
        <f t="shared" si="3"/>
        <v>0</v>
      </c>
      <c r="G201" s="30"/>
    </row>
    <row r="202" spans="1:7" x14ac:dyDescent="0.2">
      <c r="A202" s="18">
        <v>7591080781</v>
      </c>
      <c r="B202" s="15" t="s">
        <v>245</v>
      </c>
      <c r="C202" s="22">
        <v>30</v>
      </c>
      <c r="D202" s="22">
        <v>3</v>
      </c>
      <c r="E202" s="27"/>
      <c r="F202" s="27">
        <f t="shared" si="3"/>
        <v>0</v>
      </c>
      <c r="G202" s="30"/>
    </row>
    <row r="203" spans="1:7" ht="25.5" x14ac:dyDescent="0.2">
      <c r="A203" s="17">
        <v>7591080805</v>
      </c>
      <c r="B203" s="36" t="s">
        <v>240</v>
      </c>
      <c r="C203" s="22">
        <v>30</v>
      </c>
      <c r="D203" s="22">
        <v>3</v>
      </c>
      <c r="E203" s="27"/>
      <c r="F203" s="27">
        <f t="shared" si="3"/>
        <v>0</v>
      </c>
      <c r="G203" s="28"/>
    </row>
    <row r="204" spans="1:7" x14ac:dyDescent="0.2">
      <c r="A204" s="17">
        <v>7591080810</v>
      </c>
      <c r="B204" s="15" t="s">
        <v>220</v>
      </c>
      <c r="C204" s="22">
        <v>30</v>
      </c>
      <c r="D204" s="22">
        <v>3</v>
      </c>
      <c r="E204" s="27"/>
      <c r="F204" s="27">
        <f t="shared" si="3"/>
        <v>0</v>
      </c>
      <c r="G204" s="28"/>
    </row>
    <row r="205" spans="1:7" x14ac:dyDescent="0.2">
      <c r="A205" s="18">
        <v>7591080840</v>
      </c>
      <c r="B205" s="15" t="s">
        <v>110</v>
      </c>
      <c r="C205" s="22">
        <v>750</v>
      </c>
      <c r="D205" s="22">
        <v>50</v>
      </c>
      <c r="E205" s="27"/>
      <c r="F205" s="27">
        <f t="shared" si="3"/>
        <v>0</v>
      </c>
      <c r="G205" s="28"/>
    </row>
    <row r="206" spans="1:7" x14ac:dyDescent="0.2">
      <c r="A206" s="17">
        <v>7591080860</v>
      </c>
      <c r="B206" s="15" t="s">
        <v>235</v>
      </c>
      <c r="C206" s="22">
        <v>10</v>
      </c>
      <c r="D206" s="22">
        <v>3</v>
      </c>
      <c r="E206" s="27"/>
      <c r="F206" s="27">
        <f t="shared" si="3"/>
        <v>0</v>
      </c>
      <c r="G206" s="28"/>
    </row>
    <row r="207" spans="1:7" x14ac:dyDescent="0.2">
      <c r="A207" s="17">
        <v>7591080870</v>
      </c>
      <c r="B207" s="15" t="s">
        <v>236</v>
      </c>
      <c r="C207" s="22">
        <v>10</v>
      </c>
      <c r="D207" s="22">
        <v>2</v>
      </c>
      <c r="E207" s="27"/>
      <c r="F207" s="27">
        <f t="shared" si="3"/>
        <v>0</v>
      </c>
      <c r="G207" s="28"/>
    </row>
    <row r="208" spans="1:7" x14ac:dyDescent="0.2">
      <c r="A208" s="17">
        <v>7591080880</v>
      </c>
      <c r="B208" s="15" t="s">
        <v>237</v>
      </c>
      <c r="C208" s="22">
        <v>10</v>
      </c>
      <c r="D208" s="22">
        <v>2</v>
      </c>
      <c r="E208" s="27"/>
      <c r="F208" s="27">
        <f t="shared" si="3"/>
        <v>0</v>
      </c>
      <c r="G208" s="28"/>
    </row>
    <row r="209" spans="1:7" x14ac:dyDescent="0.2">
      <c r="A209" s="17">
        <v>7591080380</v>
      </c>
      <c r="B209" s="15" t="s">
        <v>32</v>
      </c>
      <c r="C209" s="22">
        <v>2</v>
      </c>
      <c r="D209" s="22">
        <v>1</v>
      </c>
      <c r="E209" s="27"/>
      <c r="F209" s="27">
        <f t="shared" si="3"/>
        <v>0</v>
      </c>
      <c r="G209" s="28"/>
    </row>
    <row r="210" spans="1:7" x14ac:dyDescent="0.2">
      <c r="A210" s="17">
        <v>7591080900</v>
      </c>
      <c r="B210" s="15" t="s">
        <v>33</v>
      </c>
      <c r="C210" s="22">
        <v>5</v>
      </c>
      <c r="D210" s="22">
        <v>1</v>
      </c>
      <c r="E210" s="27"/>
      <c r="F210" s="27">
        <f t="shared" si="3"/>
        <v>0</v>
      </c>
      <c r="G210" s="28"/>
    </row>
    <row r="211" spans="1:7" x14ac:dyDescent="0.2">
      <c r="A211" s="18">
        <v>7591080905</v>
      </c>
      <c r="B211" s="15" t="s">
        <v>73</v>
      </c>
      <c r="C211" s="22">
        <v>50</v>
      </c>
      <c r="D211" s="22">
        <v>10</v>
      </c>
      <c r="E211" s="27"/>
      <c r="F211" s="27">
        <f t="shared" si="3"/>
        <v>0</v>
      </c>
      <c r="G211" s="28"/>
    </row>
    <row r="212" spans="1:7" x14ac:dyDescent="0.2">
      <c r="A212" s="18">
        <v>7591080930</v>
      </c>
      <c r="B212" s="15" t="s">
        <v>45</v>
      </c>
      <c r="C212" s="22">
        <v>5</v>
      </c>
      <c r="D212" s="22">
        <v>2</v>
      </c>
      <c r="E212" s="27"/>
      <c r="F212" s="27">
        <f t="shared" si="3"/>
        <v>0</v>
      </c>
      <c r="G212" s="28"/>
    </row>
    <row r="213" spans="1:7" x14ac:dyDescent="0.2">
      <c r="A213" s="17">
        <v>7591080940</v>
      </c>
      <c r="B213" s="15" t="s">
        <v>234</v>
      </c>
      <c r="C213" s="22">
        <v>50</v>
      </c>
      <c r="D213" s="22">
        <v>5</v>
      </c>
      <c r="E213" s="27"/>
      <c r="F213" s="27">
        <f t="shared" si="3"/>
        <v>0</v>
      </c>
      <c r="G213" s="28"/>
    </row>
    <row r="214" spans="1:7" x14ac:dyDescent="0.2">
      <c r="A214" s="18">
        <v>7591080950</v>
      </c>
      <c r="B214" s="15" t="s">
        <v>171</v>
      </c>
      <c r="C214" s="22">
        <v>5</v>
      </c>
      <c r="D214" s="22">
        <v>1</v>
      </c>
      <c r="E214" s="27"/>
      <c r="F214" s="27">
        <f t="shared" si="3"/>
        <v>0</v>
      </c>
      <c r="G214" s="28"/>
    </row>
    <row r="215" spans="1:7" x14ac:dyDescent="0.2">
      <c r="A215" s="18">
        <v>7591080955</v>
      </c>
      <c r="B215" s="15" t="s">
        <v>172</v>
      </c>
      <c r="C215" s="22">
        <v>5</v>
      </c>
      <c r="D215" s="22">
        <v>1</v>
      </c>
      <c r="E215" s="27"/>
      <c r="F215" s="27">
        <f t="shared" si="3"/>
        <v>0</v>
      </c>
      <c r="G215" s="28"/>
    </row>
    <row r="216" spans="1:7" x14ac:dyDescent="0.2">
      <c r="A216" s="18">
        <v>7591080980</v>
      </c>
      <c r="B216" s="15" t="s">
        <v>123</v>
      </c>
      <c r="C216" s="22">
        <v>5</v>
      </c>
      <c r="D216" s="22">
        <v>2</v>
      </c>
      <c r="E216" s="27"/>
      <c r="F216" s="27">
        <f t="shared" si="3"/>
        <v>0</v>
      </c>
      <c r="G216" s="28"/>
    </row>
    <row r="217" spans="1:7" x14ac:dyDescent="0.2">
      <c r="A217" s="18">
        <v>7591080985</v>
      </c>
      <c r="B217" s="15" t="s">
        <v>164</v>
      </c>
      <c r="C217" s="22">
        <v>2</v>
      </c>
      <c r="D217" s="22">
        <v>1</v>
      </c>
      <c r="E217" s="27"/>
      <c r="F217" s="27">
        <f t="shared" si="3"/>
        <v>0</v>
      </c>
      <c r="G217" s="28"/>
    </row>
    <row r="218" spans="1:7" x14ac:dyDescent="0.2">
      <c r="A218" s="18">
        <v>7591080990</v>
      </c>
      <c r="B218" s="15" t="s">
        <v>128</v>
      </c>
      <c r="C218" s="22">
        <v>2</v>
      </c>
      <c r="D218" s="22">
        <v>1</v>
      </c>
      <c r="E218" s="27"/>
      <c r="F218" s="27">
        <f t="shared" si="3"/>
        <v>0</v>
      </c>
      <c r="G218" s="28"/>
    </row>
    <row r="219" spans="1:7" x14ac:dyDescent="0.2">
      <c r="A219" s="18">
        <v>7591080995</v>
      </c>
      <c r="B219" s="15" t="s">
        <v>95</v>
      </c>
      <c r="C219" s="22">
        <v>5</v>
      </c>
      <c r="D219" s="22">
        <v>2</v>
      </c>
      <c r="E219" s="27"/>
      <c r="F219" s="27">
        <f t="shared" si="3"/>
        <v>0</v>
      </c>
      <c r="G219" s="28"/>
    </row>
    <row r="220" spans="1:7" s="2" customFormat="1" x14ac:dyDescent="0.2">
      <c r="A220" s="18">
        <v>7591081000</v>
      </c>
      <c r="B220" s="15" t="s">
        <v>53</v>
      </c>
      <c r="C220" s="22">
        <v>2</v>
      </c>
      <c r="D220" s="22">
        <v>1</v>
      </c>
      <c r="E220" s="27"/>
      <c r="F220" s="27">
        <f t="shared" si="3"/>
        <v>0</v>
      </c>
      <c r="G220" s="28"/>
    </row>
    <row r="221" spans="1:7" s="2" customFormat="1" x14ac:dyDescent="0.2">
      <c r="A221" s="18">
        <v>7591081020</v>
      </c>
      <c r="B221" s="15" t="s">
        <v>2</v>
      </c>
      <c r="C221" s="22">
        <v>10</v>
      </c>
      <c r="D221" s="22">
        <v>3</v>
      </c>
      <c r="E221" s="27"/>
      <c r="F221" s="27">
        <f t="shared" si="3"/>
        <v>0</v>
      </c>
      <c r="G221" s="28"/>
    </row>
    <row r="222" spans="1:7" s="2" customFormat="1" x14ac:dyDescent="0.2">
      <c r="A222" s="18">
        <v>7591081025</v>
      </c>
      <c r="B222" s="15" t="s">
        <v>178</v>
      </c>
      <c r="C222" s="22">
        <v>2</v>
      </c>
      <c r="D222" s="22">
        <v>1</v>
      </c>
      <c r="E222" s="27"/>
      <c r="F222" s="27">
        <f t="shared" si="3"/>
        <v>0</v>
      </c>
      <c r="G222" s="28"/>
    </row>
    <row r="223" spans="1:7" s="2" customFormat="1" x14ac:dyDescent="0.2">
      <c r="A223" s="18">
        <v>7591081030</v>
      </c>
      <c r="B223" s="15" t="s">
        <v>166</v>
      </c>
      <c r="C223" s="22">
        <v>2</v>
      </c>
      <c r="D223" s="22">
        <v>1</v>
      </c>
      <c r="E223" s="27"/>
      <c r="F223" s="27">
        <f t="shared" si="3"/>
        <v>0</v>
      </c>
      <c r="G223" s="28"/>
    </row>
    <row r="224" spans="1:7" x14ac:dyDescent="0.2">
      <c r="A224" s="18">
        <v>7591081035</v>
      </c>
      <c r="B224" s="15" t="s">
        <v>52</v>
      </c>
      <c r="C224" s="22">
        <v>2</v>
      </c>
      <c r="D224" s="22">
        <v>1</v>
      </c>
      <c r="E224" s="27"/>
      <c r="F224" s="27">
        <f t="shared" si="3"/>
        <v>0</v>
      </c>
      <c r="G224" s="28"/>
    </row>
    <row r="225" spans="1:7" x14ac:dyDescent="0.2">
      <c r="A225" s="18">
        <v>7591081040</v>
      </c>
      <c r="B225" s="15" t="s">
        <v>177</v>
      </c>
      <c r="C225" s="22">
        <v>2</v>
      </c>
      <c r="D225" s="22">
        <v>1</v>
      </c>
      <c r="E225" s="27"/>
      <c r="F225" s="27">
        <f t="shared" si="3"/>
        <v>0</v>
      </c>
      <c r="G225" s="28"/>
    </row>
    <row r="226" spans="1:7" x14ac:dyDescent="0.2">
      <c r="A226" s="18">
        <v>7591081045</v>
      </c>
      <c r="B226" s="15" t="s">
        <v>157</v>
      </c>
      <c r="C226" s="22">
        <v>2</v>
      </c>
      <c r="D226" s="22">
        <v>1</v>
      </c>
      <c r="E226" s="27"/>
      <c r="F226" s="27">
        <f t="shared" si="3"/>
        <v>0</v>
      </c>
      <c r="G226" s="28"/>
    </row>
    <row r="227" spans="1:7" x14ac:dyDescent="0.2">
      <c r="A227" s="18">
        <v>7591081050</v>
      </c>
      <c r="B227" s="15" t="s">
        <v>158</v>
      </c>
      <c r="C227" s="22">
        <v>2</v>
      </c>
      <c r="D227" s="22">
        <v>1</v>
      </c>
      <c r="E227" s="27"/>
      <c r="F227" s="27">
        <f t="shared" si="3"/>
        <v>0</v>
      </c>
      <c r="G227" s="28"/>
    </row>
    <row r="228" spans="1:7" x14ac:dyDescent="0.2">
      <c r="A228" s="18">
        <v>7591081055</v>
      </c>
      <c r="B228" s="15" t="s">
        <v>168</v>
      </c>
      <c r="C228" s="22">
        <v>2</v>
      </c>
      <c r="D228" s="22">
        <v>1</v>
      </c>
      <c r="E228" s="27"/>
      <c r="F228" s="27">
        <f t="shared" si="3"/>
        <v>0</v>
      </c>
      <c r="G228" s="28"/>
    </row>
    <row r="229" spans="1:7" x14ac:dyDescent="0.2">
      <c r="A229" s="18">
        <v>7591081060</v>
      </c>
      <c r="B229" s="15" t="s">
        <v>54</v>
      </c>
      <c r="C229" s="22">
        <v>2</v>
      </c>
      <c r="D229" s="22">
        <v>1</v>
      </c>
      <c r="E229" s="27"/>
      <c r="F229" s="27">
        <f t="shared" si="3"/>
        <v>0</v>
      </c>
      <c r="G229" s="28"/>
    </row>
    <row r="230" spans="1:7" x14ac:dyDescent="0.2">
      <c r="A230" s="18">
        <v>7591081065</v>
      </c>
      <c r="B230" s="15" t="s">
        <v>148</v>
      </c>
      <c r="C230" s="22">
        <v>2</v>
      </c>
      <c r="D230" s="22">
        <v>1</v>
      </c>
      <c r="E230" s="27"/>
      <c r="F230" s="27">
        <f t="shared" si="3"/>
        <v>0</v>
      </c>
      <c r="G230" s="28"/>
    </row>
    <row r="231" spans="1:7" x14ac:dyDescent="0.2">
      <c r="A231" s="18">
        <v>7591081070</v>
      </c>
      <c r="B231" s="15" t="s">
        <v>147</v>
      </c>
      <c r="C231" s="22">
        <v>2</v>
      </c>
      <c r="D231" s="22">
        <v>1</v>
      </c>
      <c r="E231" s="27"/>
      <c r="F231" s="27">
        <f t="shared" si="3"/>
        <v>0</v>
      </c>
      <c r="G231" s="28"/>
    </row>
    <row r="232" spans="1:7" x14ac:dyDescent="0.2">
      <c r="A232" s="18">
        <v>7591081100</v>
      </c>
      <c r="B232" s="15" t="s">
        <v>127</v>
      </c>
      <c r="C232" s="22">
        <v>2</v>
      </c>
      <c r="D232" s="22">
        <v>1</v>
      </c>
      <c r="E232" s="27"/>
      <c r="F232" s="27">
        <f t="shared" si="3"/>
        <v>0</v>
      </c>
      <c r="G232" s="28"/>
    </row>
    <row r="233" spans="1:7" x14ac:dyDescent="0.2">
      <c r="A233" s="18">
        <v>7591081130</v>
      </c>
      <c r="B233" s="15" t="s">
        <v>83</v>
      </c>
      <c r="C233" s="22">
        <v>50</v>
      </c>
      <c r="D233" s="22">
        <v>10</v>
      </c>
      <c r="E233" s="27"/>
      <c r="F233" s="27">
        <f t="shared" si="3"/>
        <v>0</v>
      </c>
      <c r="G233" s="28"/>
    </row>
    <row r="234" spans="1:7" x14ac:dyDescent="0.2">
      <c r="A234" s="18">
        <v>7591081135</v>
      </c>
      <c r="B234" s="15" t="s">
        <v>170</v>
      </c>
      <c r="C234" s="22">
        <v>10</v>
      </c>
      <c r="D234" s="22">
        <v>3</v>
      </c>
      <c r="E234" s="27"/>
      <c r="F234" s="27">
        <f t="shared" si="3"/>
        <v>0</v>
      </c>
      <c r="G234" s="28"/>
    </row>
    <row r="235" spans="1:7" x14ac:dyDescent="0.2">
      <c r="A235" s="18">
        <v>7591081150</v>
      </c>
      <c r="B235" s="15" t="s">
        <v>93</v>
      </c>
      <c r="C235" s="22">
        <v>20</v>
      </c>
      <c r="D235" s="22">
        <v>5</v>
      </c>
      <c r="E235" s="27"/>
      <c r="F235" s="27">
        <f t="shared" si="3"/>
        <v>0</v>
      </c>
      <c r="G235" s="28"/>
    </row>
    <row r="236" spans="1:7" x14ac:dyDescent="0.2">
      <c r="A236" s="18">
        <v>7591081152</v>
      </c>
      <c r="B236" s="15" t="s">
        <v>94</v>
      </c>
      <c r="C236" s="22">
        <v>5</v>
      </c>
      <c r="D236" s="22">
        <v>2</v>
      </c>
      <c r="E236" s="27"/>
      <c r="F236" s="27">
        <f t="shared" si="3"/>
        <v>0</v>
      </c>
      <c r="G236" s="28"/>
    </row>
    <row r="237" spans="1:7" x14ac:dyDescent="0.2">
      <c r="A237" s="18">
        <v>7591081160</v>
      </c>
      <c r="B237" s="15" t="s">
        <v>71</v>
      </c>
      <c r="C237" s="22">
        <v>10</v>
      </c>
      <c r="D237" s="22">
        <v>2</v>
      </c>
      <c r="E237" s="27"/>
      <c r="F237" s="27">
        <f t="shared" si="3"/>
        <v>0</v>
      </c>
      <c r="G237" s="28"/>
    </row>
    <row r="238" spans="1:7" x14ac:dyDescent="0.2">
      <c r="A238" s="18">
        <v>7591081170</v>
      </c>
      <c r="B238" s="15" t="s">
        <v>72</v>
      </c>
      <c r="C238" s="22">
        <v>10</v>
      </c>
      <c r="D238" s="22">
        <v>2</v>
      </c>
      <c r="E238" s="27"/>
      <c r="F238" s="27">
        <f t="shared" si="3"/>
        <v>0</v>
      </c>
      <c r="G238" s="28"/>
    </row>
    <row r="239" spans="1:7" x14ac:dyDescent="0.2">
      <c r="A239" s="18">
        <v>7591081700</v>
      </c>
      <c r="B239" s="15" t="s">
        <v>61</v>
      </c>
      <c r="C239" s="22">
        <v>10</v>
      </c>
      <c r="D239" s="22">
        <v>4</v>
      </c>
      <c r="E239" s="27"/>
      <c r="F239" s="27">
        <f t="shared" si="3"/>
        <v>0</v>
      </c>
      <c r="G239" s="28"/>
    </row>
    <row r="240" spans="1:7" x14ac:dyDescent="0.2">
      <c r="A240" s="18">
        <v>7591081705</v>
      </c>
      <c r="B240" s="15" t="s">
        <v>141</v>
      </c>
      <c r="C240" s="22">
        <v>5</v>
      </c>
      <c r="D240" s="22">
        <v>1</v>
      </c>
      <c r="E240" s="27"/>
      <c r="F240" s="27">
        <f t="shared" si="3"/>
        <v>0</v>
      </c>
      <c r="G240" s="28"/>
    </row>
    <row r="241" spans="1:7" x14ac:dyDescent="0.2">
      <c r="A241" s="17">
        <v>7593320168</v>
      </c>
      <c r="B241" s="15" t="s">
        <v>186</v>
      </c>
      <c r="C241" s="22">
        <v>150</v>
      </c>
      <c r="D241" s="22">
        <v>10</v>
      </c>
      <c r="E241" s="27"/>
      <c r="F241" s="27">
        <f t="shared" si="3"/>
        <v>0</v>
      </c>
      <c r="G241" s="28"/>
    </row>
    <row r="242" spans="1:7" x14ac:dyDescent="0.2">
      <c r="A242" s="17">
        <v>7593320174</v>
      </c>
      <c r="B242" s="15" t="s">
        <v>187</v>
      </c>
      <c r="C242" s="22">
        <v>15</v>
      </c>
      <c r="D242" s="22">
        <v>2</v>
      </c>
      <c r="E242" s="27"/>
      <c r="F242" s="27">
        <f t="shared" si="3"/>
        <v>0</v>
      </c>
      <c r="G242" s="28"/>
    </row>
    <row r="243" spans="1:7" x14ac:dyDescent="0.2">
      <c r="A243" s="17">
        <v>7593320180</v>
      </c>
      <c r="B243" s="15" t="s">
        <v>188</v>
      </c>
      <c r="C243" s="22">
        <v>5</v>
      </c>
      <c r="D243" s="22">
        <v>2</v>
      </c>
      <c r="E243" s="27"/>
      <c r="F243" s="27">
        <f t="shared" si="3"/>
        <v>0</v>
      </c>
      <c r="G243" s="28"/>
    </row>
    <row r="244" spans="1:7" x14ac:dyDescent="0.2">
      <c r="A244" s="19">
        <v>7593320186</v>
      </c>
      <c r="B244" s="20" t="s">
        <v>189</v>
      </c>
      <c r="C244" s="23">
        <v>20</v>
      </c>
      <c r="D244" s="23">
        <v>2</v>
      </c>
      <c r="E244" s="31"/>
      <c r="F244" s="31">
        <f t="shared" si="3"/>
        <v>0</v>
      </c>
      <c r="G244" s="32"/>
    </row>
    <row r="245" spans="1:7" x14ac:dyDescent="0.2">
      <c r="A245" s="13"/>
      <c r="B245" s="13"/>
      <c r="C245" s="33"/>
      <c r="D245" s="33"/>
      <c r="E245" s="34"/>
      <c r="F245" s="34"/>
      <c r="G245" s="35"/>
    </row>
    <row r="246" spans="1:7" ht="13.5" thickBot="1" x14ac:dyDescent="0.25">
      <c r="A246" s="13"/>
    </row>
    <row r="247" spans="1:7" x14ac:dyDescent="0.2">
      <c r="A247" s="41" t="s">
        <v>254</v>
      </c>
      <c r="B247" s="41"/>
      <c r="C247" s="41"/>
      <c r="D247" s="42"/>
      <c r="E247" s="43">
        <f>SUM(F2:F244)</f>
        <v>0</v>
      </c>
      <c r="F247" s="44"/>
    </row>
    <row r="248" spans="1:7" x14ac:dyDescent="0.2">
      <c r="A248" s="45" t="s">
        <v>246</v>
      </c>
      <c r="B248" s="45"/>
      <c r="C248" s="45"/>
      <c r="D248" s="46"/>
      <c r="E248" s="47">
        <f>E247*0.21</f>
        <v>0</v>
      </c>
      <c r="F248" s="48"/>
    </row>
    <row r="249" spans="1:7" ht="13.5" thickBot="1" x14ac:dyDescent="0.25">
      <c r="A249" s="37" t="s">
        <v>247</v>
      </c>
      <c r="B249" s="37"/>
      <c r="C249" s="37"/>
      <c r="D249" s="38"/>
      <c r="E249" s="39">
        <f>E247+E248</f>
        <v>0</v>
      </c>
      <c r="F249" s="40"/>
    </row>
  </sheetData>
  <sortState ref="A3:D253">
    <sortCondition ref="A3:A253"/>
  </sortState>
  <mergeCells count="6">
    <mergeCell ref="A249:D249"/>
    <mergeCell ref="E249:F249"/>
    <mergeCell ref="A247:D247"/>
    <mergeCell ref="E247:F247"/>
    <mergeCell ref="A248:D248"/>
    <mergeCell ref="E248:F248"/>
  </mergeCells>
  <printOptions horizontalCentered="1"/>
  <pageMargins left="0.59055118110236227" right="0.59055118110236227" top="0.59055118110236227" bottom="0.59055118110236227" header="0.31496062992125984" footer="0.27559055118110237"/>
  <pageSetup paperSize="9" scale="88" fitToHeight="0" orientation="landscape" r:id="rId1"/>
  <headerFooter>
    <oddHeader>&amp;CNacenění k ZD a RD - Přestavníky</oddHeader>
    <oddFooter>Stránka &amp;P z &amp;N</oddFooter>
  </headerFooter>
  <ignoredErrors>
    <ignoredError sqref="F2 F3:F24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přestavníky </vt:lpstr>
      <vt:lpstr>'přestavníky '!Názvy_tisku</vt:lpstr>
      <vt:lpstr>'přestavníky 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Nastoupil Pavel, Ing.</cp:lastModifiedBy>
  <cp:lastPrinted>2021-06-21T19:40:33Z</cp:lastPrinted>
  <dcterms:created xsi:type="dcterms:W3CDTF">2018-07-13T09:41:58Z</dcterms:created>
  <dcterms:modified xsi:type="dcterms:W3CDTF">2021-06-21T19:40:45Z</dcterms:modified>
</cp:coreProperties>
</file>